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updateLinks="never" defaultThemeVersion="124226"/>
  <xr:revisionPtr revIDLastSave="0" documentId="13_ncr:1_{8ADACB4B-7299-41E5-B9A0-D219536B81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лан закупок" sheetId="1" r:id="rId1"/>
  </sheets>
  <externalReferences>
    <externalReference r:id="rId2"/>
    <externalReference r:id="rId3"/>
  </externalReferences>
  <definedNames>
    <definedName name="_xlnm._FilterDatabase" localSheetId="0" hidden="1">'План закупок'!$A$11:$BA$52</definedName>
    <definedName name="атр">'[1]Атрибуты товара'!$A$4:$A$535</definedName>
    <definedName name="ЕИ" localSheetId="0">'[1]Единицы измерения'!$B$3:$B$47</definedName>
    <definedName name="Инкотермс">'[1]Справочник Инкотермс'!$A$4:$A$14</definedName>
    <definedName name="Классификатор_стран">'[1]Классификатор стран'!$A$7:$A$255</definedName>
    <definedName name="НДС">'[2]Признак НДС'!$B$3:$B$4</definedName>
    <definedName name="_xlnm.Print_Area" localSheetId="0">'План закупок'!$A$1:$AU$115</definedName>
    <definedName name="Основание_ОИ_ТКП_ВХК">'[1]Основание ОИ, ТКП, ВХК'!$A$3:$A$121</definedName>
    <definedName name="Приоритет_закупок">'[2]Приоритет закупок'!$A$3:$A$5</definedName>
    <definedName name="Приоритеты_закупок">'[1]Приоритет закупок'!$A$3:$A$5</definedName>
    <definedName name="С_НДС">'[1]Признак НДС'!$B$3:$B$5</definedName>
    <definedName name="Способы_закупок">'[1]Способы закупок'!$A$4:$A$15</definedName>
    <definedName name="Тип_дней">'[1]Тип дней'!$B$2:$B$3</definedName>
    <definedName name="типы_действий">'[1]Типы действий'!$A$1:$A$3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68" i="1" l="1"/>
  <c r="AG65" i="1"/>
  <c r="AG53" i="1"/>
  <c r="AG51" i="1"/>
  <c r="AG43" i="1"/>
  <c r="AG41" i="1"/>
  <c r="AG34" i="1"/>
  <c r="AG25" i="1"/>
  <c r="AG22" i="1"/>
  <c r="AG18" i="1"/>
  <c r="AG13" i="1"/>
  <c r="AG14" i="1"/>
  <c r="AG15" i="1"/>
  <c r="AG16" i="1"/>
  <c r="AG17" i="1"/>
  <c r="AG19" i="1"/>
  <c r="AG20" i="1"/>
  <c r="AG21" i="1"/>
  <c r="AG23" i="1"/>
  <c r="AG24" i="1"/>
  <c r="AG26" i="1"/>
  <c r="AG27" i="1"/>
  <c r="AG28" i="1"/>
  <c r="AG29" i="1"/>
  <c r="AG30" i="1"/>
  <c r="AG31" i="1"/>
  <c r="AG32" i="1"/>
  <c r="AG33" i="1"/>
  <c r="AG35" i="1"/>
  <c r="AG36" i="1"/>
  <c r="AG37" i="1"/>
  <c r="AG38" i="1"/>
  <c r="AG39" i="1"/>
  <c r="AG40" i="1"/>
  <c r="AG42" i="1"/>
  <c r="AG44" i="1"/>
  <c r="AG45" i="1"/>
  <c r="AG46" i="1"/>
  <c r="AG47" i="1"/>
  <c r="AG48" i="1"/>
  <c r="AG49" i="1"/>
  <c r="AG50" i="1"/>
  <c r="AG52" i="1"/>
  <c r="AG54" i="1"/>
  <c r="AG55" i="1"/>
  <c r="AG56" i="1"/>
  <c r="AG57" i="1"/>
  <c r="AG58" i="1"/>
  <c r="AG59" i="1"/>
  <c r="AG60" i="1"/>
  <c r="AG61" i="1"/>
  <c r="AG62" i="1"/>
  <c r="AG63" i="1"/>
  <c r="AG64" i="1"/>
  <c r="AG66" i="1"/>
  <c r="AG67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2" i="1"/>
  <c r="AE100" i="1"/>
  <c r="AE101" i="1"/>
  <c r="AE102" i="1"/>
  <c r="AE103" i="1"/>
  <c r="AE99" i="1"/>
  <c r="AE98" i="1"/>
  <c r="AE97" i="1"/>
  <c r="AE95" i="1"/>
  <c r="AE96" i="1"/>
  <c r="AE69" i="1" l="1"/>
  <c r="AE70" i="1"/>
  <c r="AE54" i="1"/>
  <c r="AE49" i="1"/>
  <c r="AE50" i="1"/>
  <c r="AE27" i="1"/>
  <c r="AE28" i="1"/>
  <c r="AE29" i="1"/>
  <c r="AE30" i="1"/>
  <c r="AE15" i="1"/>
  <c r="AE16" i="1"/>
  <c r="AE94" i="1"/>
  <c r="AE93" i="1"/>
  <c r="AE92" i="1"/>
  <c r="AE91" i="1"/>
  <c r="AE90" i="1" l="1"/>
  <c r="AE89" i="1"/>
  <c r="AE88" i="1"/>
  <c r="AE87" i="1"/>
  <c r="AE77" i="1" l="1"/>
  <c r="AE76" i="1"/>
  <c r="AE75" i="1"/>
  <c r="AE74" i="1" l="1"/>
  <c r="AE73" i="1"/>
  <c r="AE72" i="1"/>
  <c r="AE71" i="1"/>
  <c r="AE68" i="1"/>
  <c r="AE67" i="1"/>
  <c r="AE66" i="1"/>
  <c r="AE65" i="1"/>
  <c r="AE64" i="1"/>
  <c r="AE63" i="1"/>
  <c r="AE62" i="1"/>
  <c r="AE61" i="1"/>
  <c r="AE60" i="1"/>
  <c r="AE59" i="1"/>
  <c r="AE58" i="1"/>
  <c r="AE57" i="1"/>
  <c r="AE56" i="1"/>
  <c r="AE55" i="1"/>
  <c r="AE53" i="1"/>
  <c r="AE51" i="1"/>
  <c r="AE47" i="1"/>
  <c r="AE45" i="1"/>
  <c r="AE43" i="1"/>
  <c r="AE41" i="1"/>
  <c r="AE39" i="1"/>
  <c r="AE37" i="1"/>
  <c r="AE35" i="1"/>
  <c r="AE33" i="1"/>
  <c r="AE31" i="1"/>
  <c r="AE25" i="1"/>
  <c r="AE23" i="1"/>
  <c r="AE21" i="1"/>
  <c r="AE19" i="1"/>
  <c r="AE17" i="1"/>
  <c r="AE14" i="1"/>
  <c r="AE52" i="1"/>
  <c r="AE48" i="1"/>
  <c r="AE46" i="1"/>
  <c r="AE44" i="1"/>
  <c r="AE42" i="1"/>
  <c r="AE40" i="1"/>
  <c r="AE38" i="1"/>
  <c r="AE36" i="1"/>
  <c r="AE34" i="1"/>
  <c r="AE32" i="1"/>
  <c r="AE26" i="1"/>
  <c r="AE24" i="1"/>
  <c r="AE22" i="1"/>
  <c r="AE20" i="1"/>
  <c r="AE18" i="1"/>
  <c r="AE13" i="1"/>
  <c r="AE12" i="1"/>
</calcChain>
</file>

<file path=xl/sharedStrings.xml><?xml version="1.0" encoding="utf-8"?>
<sst xmlns="http://schemas.openxmlformats.org/spreadsheetml/2006/main" count="1753" uniqueCount="243">
  <si>
    <t>Тип действия</t>
  </si>
  <si>
    <t>Причина исключения</t>
  </si>
  <si>
    <t>№</t>
  </si>
  <si>
    <t xml:space="preserve">Код по ЕНС ТРУ </t>
  </si>
  <si>
    <t xml:space="preserve">Наименование закупаемых товаров, работ и услуг </t>
  </si>
  <si>
    <t xml:space="preserve">Краткая характеристика (описание) </t>
  </si>
  <si>
    <t>Способ закупок</t>
  </si>
  <si>
    <t>Приоритет закупки</t>
  </si>
  <si>
    <t>Прогноз местного содержания, %</t>
  </si>
  <si>
    <t>Код КАТО места осуществления закупки</t>
  </si>
  <si>
    <t xml:space="preserve">Адрес осуществления закупок </t>
  </si>
  <si>
    <t>Месяц осуществления закупок</t>
  </si>
  <si>
    <t>Страна поставки</t>
  </si>
  <si>
    <t>Код КАТО места поставки ТРУ</t>
  </si>
  <si>
    <t>Адрес поставки товара, выполнения работ, оказания услуг</t>
  </si>
  <si>
    <t>Условия поставки по ИНКОТЕРМС 2010</t>
  </si>
  <si>
    <t>Условия оплаты</t>
  </si>
  <si>
    <t>Признак Рассчитать без НДС</t>
  </si>
  <si>
    <t>БИН организатора</t>
  </si>
  <si>
    <t>Дополнительная характеристика работ и услуг</t>
  </si>
  <si>
    <t>Дополнительная характеристика товаров</t>
  </si>
  <si>
    <t>С даты подписания договора в течение</t>
  </si>
  <si>
    <t xml:space="preserve">С даты подписания договора по  </t>
  </si>
  <si>
    <t>Определенный период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</si>
  <si>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</si>
  <si>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</si>
  <si>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</si>
  <si>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</si>
  <si>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на казахском</t>
  </si>
  <si>
    <t>на русском</t>
  </si>
  <si>
    <t>Атрибут 1</t>
  </si>
  <si>
    <t>Кол-во дней</t>
  </si>
  <si>
    <t>Тип дней</t>
  </si>
  <si>
    <t>Месяц по</t>
  </si>
  <si>
    <t>Месяц с</t>
  </si>
  <si>
    <t>Предоплата, %</t>
  </si>
  <si>
    <t>Промежуточный платеж (по факту), %</t>
  </si>
  <si>
    <t>Окончательный платеж, %</t>
  </si>
  <si>
    <t>наименование</t>
  </si>
  <si>
    <t>значение на каз</t>
  </si>
  <si>
    <t>значение на рус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</si>
  <si>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</si>
  <si>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</si>
  <si>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</si>
  <si>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</si>
  <si>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</si>
  <si>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</si>
  <si>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</si>
  <si>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</si>
  <si>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</si>
  <si>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</si>
  <si>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</si>
  <si>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</si>
  <si>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</si>
  <si>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</si>
  <si>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</si>
  <si>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</si>
  <si>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</si>
  <si>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</si>
  <si>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</si>
  <si>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</si>
  <si>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</si>
  <si>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</si>
  <si>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</si>
  <si>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</si>
  <si>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</si>
  <si>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</si>
  <si>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</si>
  <si>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</si>
  <si>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</si>
  <si>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</si>
  <si>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</si>
  <si>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</si>
  <si>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</si>
  <si>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</si>
  <si>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</si>
  <si>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</si>
  <si>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</si>
  <si>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</si>
  <si>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</si>
  <si>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</si>
  <si>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</si>
  <si>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KZ</t>
  </si>
  <si>
    <t>Особый порядок</t>
  </si>
  <si>
    <t xml:space="preserve">- </t>
  </si>
  <si>
    <t>Единица измерения</t>
  </si>
  <si>
    <t>Тип ТРУ</t>
  </si>
  <si>
    <t>Товар</t>
  </si>
  <si>
    <t>описание</t>
  </si>
  <si>
    <t xml:space="preserve">Основание проведения закупок </t>
  </si>
  <si>
    <t>091240012920</t>
  </si>
  <si>
    <t>244120.390.000002</t>
  </si>
  <si>
    <t>Золото</t>
  </si>
  <si>
    <t>марка Зл 99,99</t>
  </si>
  <si>
    <t>құрамында алтын бар шикізат</t>
  </si>
  <si>
    <t>золотосодержащее сырье</t>
  </si>
  <si>
    <t>244110.390.000004</t>
  </si>
  <si>
    <t>Серебро</t>
  </si>
  <si>
    <t>марка Ср 999,9</t>
  </si>
  <si>
    <t>73-1-4</t>
  </si>
  <si>
    <t>DAP</t>
  </si>
  <si>
    <t>Килограмм</t>
  </si>
  <si>
    <t>НДС не облагается</t>
  </si>
  <si>
    <t>Заполняется в случае осуществления переходящей закупки на 2024 год</t>
  </si>
  <si>
    <t>г.Астана, Индустриальный парк, СЭЗ "Астана-Новый город", ул. А194, д. 1</t>
  </si>
  <si>
    <t>2-Т</t>
  </si>
  <si>
    <t>2024 год</t>
  </si>
  <si>
    <t xml:space="preserve">Годовой план закупок товаров, работ и услуг с применением особого порядка на 2024 год по ТОО "Тау-Кен Алтын" </t>
  </si>
  <si>
    <t>3-Т</t>
  </si>
  <si>
    <t>4-Т</t>
  </si>
  <si>
    <t>5-Т</t>
  </si>
  <si>
    <t>6-Т</t>
  </si>
  <si>
    <t>7-Т</t>
  </si>
  <si>
    <t>8-Т</t>
  </si>
  <si>
    <t>9-Т</t>
  </si>
  <si>
    <t>10-Т</t>
  </si>
  <si>
    <t>11-Т</t>
  </si>
  <si>
    <t>г.Астана, Индустриальный парк, СЭЗ "Астана-Новый город", ул. А194, д. 2</t>
  </si>
  <si>
    <t>г.Астана, Индустриальный парк, СЭЗ "Астана-Новый город", ул. А194, д. 3</t>
  </si>
  <si>
    <t>г.Астана, Индустриальный парк, СЭЗ "Астана-Новый город", ул. А194, д. 4</t>
  </si>
  <si>
    <t>г.Астана, Индустриальный парк, СЭЗ "Астана-Новый город", ул. А194, д. 5</t>
  </si>
  <si>
    <t>г.Астана, Индустриальный парк, СЭЗ "Астана-Новый город", ул. А194, д. 6</t>
  </si>
  <si>
    <t>г.Астана, Индустриальный парк, СЭЗ "Астана-Новый город", ул. А194, д. 7</t>
  </si>
  <si>
    <t>г.Астана, Индустриальный парк, СЭЗ "Астана-Новый город", ул. А194, д. 8</t>
  </si>
  <si>
    <t>г.Астана, Индустриальный парк, СЭЗ "Астана-Новый город", ул. А194, д. 9</t>
  </si>
  <si>
    <t>г.Астана, Индустриальный парк, СЭЗ "Астана-Новый город", ул. А194, д. 10</t>
  </si>
  <si>
    <t>г.Астана, Индустриальный парк, СЭЗ "Астана-Новый город", ул. А194, д. 11</t>
  </si>
  <si>
    <t>г.Астана, Индустриальный парк, СЭЗ "Астана-Новый город", ул. А194, д. 12</t>
  </si>
  <si>
    <t>г.Астана, Индустриальный парк, СЭЗ "Астана-Новый город", ул. А194, д. 13</t>
  </si>
  <si>
    <t>г.Астана, Индустриальный парк, СЭЗ "Астана-Новый город", ул. А194, д. 14</t>
  </si>
  <si>
    <t>г.Астана, Индустриальный парк, СЭЗ "Астана-Новый город", ул. А194, д. 15</t>
  </si>
  <si>
    <t>г.Астана, Индустриальный парк, СЭЗ "Астана-Новый город", ул. А194, д. 16</t>
  </si>
  <si>
    <t>г.Астана, Индустриальный парк, СЭЗ "Астана-Новый город", ул. А194, д. 17</t>
  </si>
  <si>
    <t>г.Астана, Индустриальный парк, СЭЗ "Астана-Новый город", ул. А194, д. 18</t>
  </si>
  <si>
    <t>г.Астана, Индустриальный парк, СЭЗ "Астана-Новый город", ул. А194, д. 19</t>
  </si>
  <si>
    <t>г.Астана, Индустриальный парк, СЭЗ "Астана-Новый город", ул. А194, д. 20</t>
  </si>
  <si>
    <t>г.Астана, Индустриальный парк, СЭЗ "Астана-Новый город", ул. А194, д. 21</t>
  </si>
  <si>
    <t>г.Астана, Индустриальный парк, СЭЗ "Астана-Новый город", ул. А194, д. 22</t>
  </si>
  <si>
    <t>г.Астана, Индустриальный парк, СЭЗ "Астана-Новый город", ул. А194, д. 23</t>
  </si>
  <si>
    <t>г.Астана, Индустриальный парк, СЭЗ "Астана-Новый город", ул. А194, д. 24</t>
  </si>
  <si>
    <t>г.Астана, Индустриальный парк, СЭЗ "Астана-Новый город", ул. А194, д. 25</t>
  </si>
  <si>
    <t>12-Т</t>
  </si>
  <si>
    <t>13-Т</t>
  </si>
  <si>
    <t>14-Т</t>
  </si>
  <si>
    <t>15-Т</t>
  </si>
  <si>
    <t>16-Т</t>
  </si>
  <si>
    <t>17-Т</t>
  </si>
  <si>
    <t>18-Т</t>
  </si>
  <si>
    <t>19-Т</t>
  </si>
  <si>
    <t>20-Т</t>
  </si>
  <si>
    <t>21-Т</t>
  </si>
  <si>
    <t>22-Т</t>
  </si>
  <si>
    <t>23-Т</t>
  </si>
  <si>
    <t>24-Т</t>
  </si>
  <si>
    <t>25-Т</t>
  </si>
  <si>
    <t>26-Т</t>
  </si>
  <si>
    <t>27-Т</t>
  </si>
  <si>
    <t>28-Т</t>
  </si>
  <si>
    <t>29-Т</t>
  </si>
  <si>
    <t>30-Т</t>
  </si>
  <si>
    <t>31-Т</t>
  </si>
  <si>
    <t>32-Т</t>
  </si>
  <si>
    <t>33-Т</t>
  </si>
  <si>
    <t>34-Т</t>
  </si>
  <si>
    <t>35-Т</t>
  </si>
  <si>
    <t>1-Т</t>
  </si>
  <si>
    <t>36-Т</t>
  </si>
  <si>
    <t>37-Т</t>
  </si>
  <si>
    <t>38-Т</t>
  </si>
  <si>
    <t>39-Т</t>
  </si>
  <si>
    <t>40-Т</t>
  </si>
  <si>
    <t>41-Т</t>
  </si>
  <si>
    <t>г.Астана, Индустриальный парк, СЭЗ "Астана-Новый город", ул. А194, д. 26</t>
  </si>
  <si>
    <t>г.Астана, Индустриальный парк, СЭЗ "Астана-Новый город", ул. А194, д. 27</t>
  </si>
  <si>
    <t>г.Астана, Индустриальный парк, СЭЗ "Астана-Новый город", ул. А194, д. 28</t>
  </si>
  <si>
    <t>г.Астана, Индустриальный парк, СЭЗ "Астана-Новый город", ул. А194, д. 29</t>
  </si>
  <si>
    <t>г.Астана, Индустриальный парк, СЭЗ "Астана-Новый город", ул. А194, д. 30</t>
  </si>
  <si>
    <t>г.Астана, Индустриальный парк, СЭЗ "Астана-Новый город", ул. А194, д. 31</t>
  </si>
  <si>
    <t>г.Астана, Индустриальный парк, СЭЗ "Астана-Новый город", ул. А194, д. 32</t>
  </si>
  <si>
    <t>г.Астана, Индустриальный парк, СЭЗ "Астана-Новый город", ул. А194, д. 33</t>
  </si>
  <si>
    <r>
      <t xml:space="preserve">Идентификатор из внешней системы                                     </t>
    </r>
    <r>
      <rPr>
        <i/>
        <sz val="11"/>
        <color indexed="8"/>
        <rFont val="Times New Roman"/>
        <family val="1"/>
        <charset val="204"/>
      </rPr>
      <t>(необязательное поле)</t>
    </r>
  </si>
  <si>
    <r>
      <t xml:space="preserve">Сроки поставки товаров, выполнения работ, оказания услуг </t>
    </r>
    <r>
      <rPr>
        <i/>
        <sz val="11"/>
        <color indexed="8"/>
        <rFont val="Times New Roman"/>
        <family val="1"/>
        <charset val="204"/>
      </rPr>
      <t>(заполнить одно из трех значений)</t>
    </r>
  </si>
  <si>
    <t xml:space="preserve"> Утвержден приказом директора ТОО «Тау-Кен Алтын» от 26 декабря 2023 г. № 02-02/113-п                                                                                                                                                </t>
  </si>
  <si>
    <t>43-Т</t>
  </si>
  <si>
    <t>44-Т</t>
  </si>
  <si>
    <t>45-Т</t>
  </si>
  <si>
    <t>46-Т</t>
  </si>
  <si>
    <t>47-Т</t>
  </si>
  <si>
    <t>48-Т</t>
  </si>
  <si>
    <t>49-Т</t>
  </si>
  <si>
    <t>50-Т</t>
  </si>
  <si>
    <t>51-Т</t>
  </si>
  <si>
    <t>52-Т</t>
  </si>
  <si>
    <t>53-Т</t>
  </si>
  <si>
    <t>54-Т</t>
  </si>
  <si>
    <t>55-Т</t>
  </si>
  <si>
    <t>56-Т</t>
  </si>
  <si>
    <t>57-Т</t>
  </si>
  <si>
    <t>58-Т</t>
  </si>
  <si>
    <t>59-Т</t>
  </si>
  <si>
    <t>60-Т</t>
  </si>
  <si>
    <t>61-Т</t>
  </si>
  <si>
    <t>62-Т</t>
  </si>
  <si>
    <t>63-Т</t>
  </si>
  <si>
    <t>64-Т</t>
  </si>
  <si>
    <t>65-Т</t>
  </si>
  <si>
    <t>42-Т</t>
  </si>
  <si>
    <t>66-Т</t>
  </si>
  <si>
    <t>67-Т</t>
  </si>
  <si>
    <t>68-Т</t>
  </si>
  <si>
    <t>69-Т</t>
  </si>
  <si>
    <t>70-Т</t>
  </si>
  <si>
    <t>71-Т</t>
  </si>
  <si>
    <t>72-Т</t>
  </si>
  <si>
    <t>73-Т</t>
  </si>
  <si>
    <t>74-Т</t>
  </si>
  <si>
    <t>75-Т</t>
  </si>
  <si>
    <t>351110.100.000000</t>
  </si>
  <si>
    <t>Электроэнергия</t>
  </si>
  <si>
    <t>для собственного потребления</t>
  </si>
  <si>
    <t>73-1-3</t>
  </si>
  <si>
    <t>DDP</t>
  </si>
  <si>
    <t>100</t>
  </si>
  <si>
    <t>Киловатт-час</t>
  </si>
  <si>
    <t>С НДС</t>
  </si>
  <si>
    <t>76-Т</t>
  </si>
  <si>
    <t>77-Т</t>
  </si>
  <si>
    <t>78-Т</t>
  </si>
  <si>
    <t>79-Т</t>
  </si>
  <si>
    <t>80-Т</t>
  </si>
  <si>
    <t>81-Т</t>
  </si>
  <si>
    <t>82-Т</t>
  </si>
  <si>
    <t>83-Т</t>
  </si>
  <si>
    <t>84-Т</t>
  </si>
  <si>
    <t>85-Т</t>
  </si>
  <si>
    <t>86-Т</t>
  </si>
  <si>
    <t>87-Т</t>
  </si>
  <si>
    <t>88-Т</t>
  </si>
  <si>
    <t>89-Т</t>
  </si>
  <si>
    <t>90-Т</t>
  </si>
  <si>
    <t>91-Т</t>
  </si>
  <si>
    <t>92-Т</t>
  </si>
  <si>
    <t xml:space="preserve">С корректировкой от "11" января 2024 г. приказ № 03-02/6-п;  с корректировкой от "15" января 2024 г. приказ № 03-02/7-п;   с корректировкой от "23" января 2024г. приказ № 03-02/9-п;   с  корректировкой от "15" апреля 2024г. приказ № 03-02/31-п; с корректировкой от "17" апреля 2024 года № 03-02/33-п;  с корректировкой от "11" июня 2024г. приказ № 03-02/45-п; с корректировкой от "07" октября 2024г. приказ № 03-02/73-п; с корректировкой от "28" ноября 2024г. приках № 03-02/89-п; с корректировкой от  "23" декабря № 03-02/104-п.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</si>
</sst>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mm/yyyy"/>
    <numFmt numFmtId="166" formatCode="0.000"/>
    <numFmt numFmtId="167" formatCode="_-* #,##0\ _₽_-;\-* #,##0\ _₽_-;_-* &quot;-&quot;??\ _₽_-;_-@_-"/>
    <numFmt numFmtId="168" formatCode="_-* #,##0.0\ _₽_-;\-* #,##0.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3">
    <xf numFmtId="0" fontId="0" fillId="0" borderId="0" xfId="0"/>
    <xf numFmtId="49" fontId="2" fillId="0" borderId="0" xfId="0" applyNumberFormat="1" applyFont="1" applyFill="1"/>
    <xf numFmtId="49" fontId="5" fillId="0" borderId="0" xfId="0" applyNumberFormat="1" applyFont="1" applyFill="1" applyAlignment="1">
      <alignment horizontal="left"/>
    </xf>
    <xf numFmtId="49" fontId="2" fillId="0" borderId="1" xfId="0" applyNumberFormat="1" applyFont="1" applyFill="1" applyBorder="1"/>
    <xf numFmtId="49" fontId="2" fillId="0" borderId="2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167" fontId="7" fillId="0" borderId="2" xfId="2" applyNumberFormat="1" applyFont="1" applyFill="1" applyBorder="1" applyAlignment="1">
      <alignment horizontal="center" vertical="center" wrapText="1"/>
    </xf>
    <xf numFmtId="164" fontId="7" fillId="0" borderId="14" xfId="2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/>
    <xf numFmtId="0" fontId="8" fillId="0" borderId="2" xfId="0" applyFont="1" applyFill="1" applyBorder="1" applyAlignment="1">
      <alignment horizontal="center" vertical="center" wrapText="1"/>
    </xf>
    <xf numFmtId="49" fontId="2" fillId="0" borderId="2" xfId="3" applyNumberFormat="1" applyFont="1" applyFill="1" applyBorder="1" applyAlignment="1">
      <alignment horizontal="center" vertical="center" wrapText="1"/>
    </xf>
    <xf numFmtId="49" fontId="5" fillId="0" borderId="2" xfId="3" applyNumberFormat="1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center" vertical="center" wrapText="1"/>
    </xf>
    <xf numFmtId="0" fontId="7" fillId="0" borderId="14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horizontal="center" vertical="center" wrapText="1"/>
    </xf>
    <xf numFmtId="49" fontId="2" fillId="0" borderId="13" xfId="3" applyNumberFormat="1" applyFont="1" applyFill="1" applyBorder="1" applyAlignment="1">
      <alignment horizontal="center" vertical="center" wrapText="1"/>
    </xf>
    <xf numFmtId="1" fontId="2" fillId="0" borderId="2" xfId="3" applyNumberFormat="1" applyFont="1" applyFill="1" applyBorder="1" applyAlignment="1">
      <alignment horizontal="center" vertical="center" wrapText="1"/>
    </xf>
    <xf numFmtId="165" fontId="2" fillId="0" borderId="2" xfId="3" applyNumberFormat="1" applyFont="1" applyFill="1" applyBorder="1" applyAlignment="1">
      <alignment horizontal="center" vertical="center" wrapText="1"/>
    </xf>
    <xf numFmtId="49" fontId="7" fillId="0" borderId="2" xfId="3" applyNumberFormat="1" applyFont="1" applyFill="1" applyBorder="1" applyAlignment="1">
      <alignment horizontal="center" vertical="center" wrapText="1"/>
    </xf>
    <xf numFmtId="49" fontId="2" fillId="0" borderId="2" xfId="4" applyNumberFormat="1" applyFont="1" applyFill="1" applyBorder="1" applyAlignment="1">
      <alignment horizontal="center" vertical="center" wrapText="1"/>
    </xf>
    <xf numFmtId="167" fontId="7" fillId="0" borderId="2" xfId="5" applyNumberFormat="1" applyFont="1" applyFill="1" applyBorder="1" applyAlignment="1">
      <alignment horizontal="center" vertical="center" wrapText="1"/>
    </xf>
    <xf numFmtId="164" fontId="7" fillId="0" borderId="14" xfId="5" applyFont="1" applyFill="1" applyBorder="1" applyAlignment="1">
      <alignment horizontal="center" vertical="center" wrapText="1"/>
    </xf>
    <xf numFmtId="166" fontId="2" fillId="0" borderId="2" xfId="3" applyNumberFormat="1" applyFont="1" applyFill="1" applyBorder="1" applyAlignment="1">
      <alignment horizontal="center" vertical="center" wrapText="1"/>
    </xf>
    <xf numFmtId="2" fontId="2" fillId="0" borderId="2" xfId="3" applyNumberFormat="1" applyFont="1" applyFill="1" applyBorder="1" applyAlignment="1">
      <alignment horizontal="center" vertical="center" wrapText="1"/>
    </xf>
    <xf numFmtId="49" fontId="2" fillId="0" borderId="4" xfId="3" applyNumberFormat="1" applyFont="1" applyFill="1" applyBorder="1" applyAlignment="1">
      <alignment horizontal="center" vertical="center" wrapText="1"/>
    </xf>
    <xf numFmtId="0" fontId="0" fillId="0" borderId="0" xfId="0" applyFill="1"/>
    <xf numFmtId="49" fontId="4" fillId="0" borderId="0" xfId="0" applyNumberFormat="1" applyFont="1" applyFill="1" applyAlignment="1">
      <alignment wrapText="1"/>
    </xf>
    <xf numFmtId="49" fontId="5" fillId="0" borderId="0" xfId="0" applyNumberFormat="1" applyFont="1" applyFill="1" applyAlignment="1">
      <alignment wrapText="1"/>
    </xf>
    <xf numFmtId="49" fontId="5" fillId="0" borderId="2" xfId="0" applyNumberFormat="1" applyFont="1" applyFill="1" applyBorder="1" applyAlignment="1">
      <alignment horizontal="center" vertical="center" textRotation="90" wrapText="1"/>
    </xf>
    <xf numFmtId="168" fontId="7" fillId="0" borderId="2" xfId="5" applyNumberFormat="1" applyFont="1" applyFill="1" applyBorder="1" applyAlignment="1">
      <alignment horizontal="center" vertical="center" wrapText="1"/>
    </xf>
    <xf numFmtId="167" fontId="7" fillId="0" borderId="14" xfId="2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right" wrapText="1"/>
    </xf>
    <xf numFmtId="49" fontId="4" fillId="0" borderId="0" xfId="0" applyNumberFormat="1" applyFont="1" applyFill="1" applyAlignment="1">
      <alignment horizontal="right" vertical="top" wrapText="1"/>
    </xf>
    <xf numFmtId="49" fontId="5" fillId="0" borderId="0" xfId="0" applyNumberFormat="1" applyFont="1" applyFill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3" xr:uid="{D0DE8F34-647B-4A0E-B130-789E982EA90B}"/>
    <cellStyle name="Процентный" xfId="1" builtinId="5"/>
    <cellStyle name="Процентный 2" xfId="4" xr:uid="{10FFD55B-2421-47FD-9E78-4CF9D090F39E}"/>
    <cellStyle name="Финансовый" xfId="2" builtinId="3"/>
    <cellStyle name="Финансовый 2" xfId="5" xr:uid="{831344B1-11B7-4471-8BFC-C3048F812FDD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rmenova_L/Desktop/&#1058;&#1056;&#1059;%20&#1054;&#1043;&#1069;-05.02.2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masVV/Desktop/&#1055;&#1055;&#1047;%20&#1085;&#1072;%202021%20&#1075;&#1086;&#1076;%20(&#1089;&#1099;&#1088;&#1100;&#107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овой корректировка 2022"/>
      <sheetName val="Типы действий"/>
      <sheetName val="Атрибуты товара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/>
      <sheetData sheetId="1">
        <row r="1">
          <cell r="A1" t="str">
            <v>добавить</v>
          </cell>
        </row>
        <row r="2">
          <cell r="A2" t="str">
            <v>изменить</v>
          </cell>
        </row>
        <row r="3">
          <cell r="A3" t="str">
            <v>исключить</v>
          </cell>
        </row>
      </sheetData>
      <sheetData sheetId="2">
        <row r="4">
          <cell r="A4" t="str">
            <v>1 Доля %</v>
          </cell>
        </row>
        <row r="5">
          <cell r="A5" t="str">
            <v>2 cегмент</v>
          </cell>
        </row>
        <row r="6">
          <cell r="A6" t="str">
            <v>3 Max</v>
          </cell>
        </row>
        <row r="7">
          <cell r="A7" t="str">
            <v>4 Min</v>
          </cell>
        </row>
        <row r="8">
          <cell r="A8" t="str">
            <v>5 N конденсатоотводчик</v>
          </cell>
        </row>
        <row r="9">
          <cell r="A9" t="str">
            <v>6 SDR</v>
          </cell>
        </row>
        <row r="10">
          <cell r="A10" t="str">
            <v>7 Абразив</v>
          </cell>
        </row>
        <row r="11">
          <cell r="A11" t="str">
            <v>8 Авиаконверт</v>
          </cell>
        </row>
        <row r="12">
          <cell r="A12" t="str">
            <v>9 Авто выключение</v>
          </cell>
        </row>
        <row r="13">
          <cell r="A13" t="str">
            <v>10 Автоответчик</v>
          </cell>
        </row>
        <row r="14">
          <cell r="A14" t="str">
            <v>11 Автор</v>
          </cell>
        </row>
        <row r="15">
          <cell r="A15" t="str">
            <v>12 Адресная зона</v>
          </cell>
        </row>
        <row r="16">
          <cell r="A16" t="str">
            <v>13 Активная нагрузка</v>
          </cell>
        </row>
        <row r="17">
          <cell r="A17" t="str">
            <v>14 Акустический тип</v>
          </cell>
        </row>
        <row r="18">
          <cell r="A18" t="str">
            <v>15 амплитуда</v>
          </cell>
        </row>
        <row r="19">
          <cell r="A19" t="str">
            <v>16 Аналоговый выход</v>
          </cell>
        </row>
        <row r="20">
          <cell r="A20" t="str">
            <v>17 Антенна</v>
          </cell>
        </row>
        <row r="21">
          <cell r="A21" t="str">
            <v>18 Конструкция</v>
          </cell>
        </row>
        <row r="22">
          <cell r="A22" t="str">
            <v>19 Антресоль</v>
          </cell>
        </row>
        <row r="23">
          <cell r="A23" t="str">
            <v>20 Апертура</v>
          </cell>
        </row>
        <row r="24">
          <cell r="A24" t="str">
            <v>21 Артикул</v>
          </cell>
        </row>
        <row r="25">
          <cell r="A25" t="str">
            <v>22 Ассортимент</v>
          </cell>
        </row>
        <row r="26">
          <cell r="A26" t="str">
            <v>23 Белизна</v>
          </cell>
        </row>
        <row r="27">
          <cell r="A27" t="str">
            <v>24 Белизна бумаги</v>
          </cell>
        </row>
        <row r="28">
          <cell r="A28" t="str">
            <v>25 Вес</v>
          </cell>
        </row>
        <row r="29">
          <cell r="A29" t="str">
            <v>26 Буква модификации транзистора</v>
          </cell>
        </row>
        <row r="30">
          <cell r="A30" t="str">
            <v>27 Бумага</v>
          </cell>
        </row>
        <row r="31">
          <cell r="A31" t="str">
            <v>28 Комплект</v>
          </cell>
        </row>
        <row r="32">
          <cell r="A32" t="str">
            <v>29 В сборе с</v>
          </cell>
        </row>
        <row r="33">
          <cell r="A33" t="str">
            <v>30 Вакуум</v>
          </cell>
        </row>
        <row r="34">
          <cell r="A34" t="str">
            <v>31 Вариант</v>
          </cell>
        </row>
        <row r="35">
          <cell r="A35" t="str">
            <v>32 Ведомость</v>
          </cell>
        </row>
        <row r="36">
          <cell r="A36" t="str">
            <v>33 число</v>
          </cell>
        </row>
        <row r="37">
          <cell r="A37" t="str">
            <v>34 ток</v>
          </cell>
        </row>
        <row r="38">
          <cell r="A38" t="str">
            <v>35 величина</v>
          </cell>
        </row>
        <row r="39">
          <cell r="A39" t="str">
            <v>36 Диаметр</v>
          </cell>
        </row>
        <row r="40">
          <cell r="A40" t="str">
            <v>37 частоты</v>
          </cell>
        </row>
        <row r="41">
          <cell r="A41" t="str">
            <v>38 Вид</v>
          </cell>
        </row>
        <row r="42">
          <cell r="A42" t="str">
            <v>39 Масса</v>
          </cell>
        </row>
        <row r="43">
          <cell r="A43" t="str">
            <v>40 Винтовой замок</v>
          </cell>
        </row>
        <row r="44">
          <cell r="A44" t="str">
            <v>41 Включение</v>
          </cell>
        </row>
        <row r="45">
          <cell r="A45" t="str">
            <v>42 Вкус</v>
          </cell>
        </row>
        <row r="46">
          <cell r="A46" t="str">
            <v>43 Влага</v>
          </cell>
        </row>
        <row r="47">
          <cell r="A47" t="str">
            <v>44 Влажность</v>
          </cell>
        </row>
        <row r="48">
          <cell r="A48" t="str">
            <v>45 Вместимость</v>
          </cell>
        </row>
        <row r="49">
          <cell r="A49" t="str">
            <v>46 размер</v>
          </cell>
        </row>
        <row r="50">
          <cell r="A50" t="str">
            <v>47 Водность</v>
          </cell>
        </row>
        <row r="51">
          <cell r="A51" t="str">
            <v>48 водозащищенное исполнение</v>
          </cell>
        </row>
        <row r="52">
          <cell r="A52" t="str">
            <v>49 Водоизмещение</v>
          </cell>
        </row>
        <row r="53">
          <cell r="A53" t="str">
            <v>50 Водопоглощение</v>
          </cell>
        </row>
        <row r="54">
          <cell r="A54" t="str">
            <v>51 Водостойкость</v>
          </cell>
        </row>
        <row r="55">
          <cell r="A55" t="str">
            <v>52 Воздухообмен</v>
          </cell>
        </row>
        <row r="56">
          <cell r="A56" t="str">
            <v>53 Воздушное с принудительной циркуляцией воздуха</v>
          </cell>
        </row>
        <row r="57">
          <cell r="A57" t="str">
            <v>54 Возраст</v>
          </cell>
        </row>
        <row r="58">
          <cell r="A58" t="str">
            <v>55 сопротивление</v>
          </cell>
        </row>
        <row r="59">
          <cell r="A59" t="str">
            <v>56 Волокна</v>
          </cell>
        </row>
        <row r="60">
          <cell r="A60" t="str">
            <v>57 Ворс</v>
          </cell>
        </row>
        <row r="61">
          <cell r="A61" t="str">
            <v>58 Впитываемость</v>
          </cell>
        </row>
        <row r="62">
          <cell r="A62" t="str">
            <v>59 время</v>
          </cell>
        </row>
        <row r="63">
          <cell r="A63" t="str">
            <v>60 Вставка</v>
          </cell>
        </row>
        <row r="64">
          <cell r="A64" t="str">
            <v>61 Втулка внутренняя</v>
          </cell>
        </row>
        <row r="65">
          <cell r="A65" t="str">
            <v>62 мощность</v>
          </cell>
        </row>
        <row r="66">
          <cell r="A66" t="str">
            <v>63 давление</v>
          </cell>
        </row>
        <row r="67">
          <cell r="A67" t="str">
            <v>64 напряжение</v>
          </cell>
        </row>
        <row r="68">
          <cell r="A68" t="str">
            <v>65 Входной сигнал</v>
          </cell>
        </row>
        <row r="69">
          <cell r="A69" t="str">
            <v>66 Выброс снега</v>
          </cell>
        </row>
        <row r="70">
          <cell r="A70" t="str">
            <v>67 Вывод</v>
          </cell>
        </row>
        <row r="71">
          <cell r="A71" t="str">
            <v>68 Выделка</v>
          </cell>
        </row>
        <row r="72">
          <cell r="A72" t="str">
            <v>69 Выпуск в систему канализации</v>
          </cell>
        </row>
        <row r="73">
          <cell r="A73" t="str">
            <v>70 Выравнивание основания, мм</v>
          </cell>
        </row>
        <row r="74">
          <cell r="A74" t="str">
            <v>71 температура</v>
          </cell>
        </row>
        <row r="75">
          <cell r="A75" t="str">
            <v>72 Высота</v>
          </cell>
        </row>
        <row r="76">
          <cell r="A76" t="str">
            <v>73 Выступание теплового корпуса</v>
          </cell>
        </row>
        <row r="77">
          <cell r="A77" t="str">
            <v>74 Выход шибера</v>
          </cell>
        </row>
        <row r="78">
          <cell r="A78" t="str">
            <v>75 Выходной сигнал</v>
          </cell>
        </row>
        <row r="79">
          <cell r="A79" t="str">
            <v>76 Вязкость</v>
          </cell>
        </row>
        <row r="80">
          <cell r="A80" t="str">
            <v>77 Габариты</v>
          </cell>
        </row>
        <row r="81">
          <cell r="A81" t="str">
            <v>78 год</v>
          </cell>
        </row>
        <row r="82">
          <cell r="A82" t="str">
            <v>79 ГОСТ</v>
          </cell>
        </row>
        <row r="83">
          <cell r="A83" t="str">
            <v>80 Глубина</v>
          </cell>
        </row>
        <row r="84">
          <cell r="A84" t="str">
            <v>81 Генератор</v>
          </cell>
        </row>
        <row r="85">
          <cell r="A85" t="str">
            <v>82 герметичное исполнение</v>
          </cell>
        </row>
        <row r="86">
          <cell r="A86" t="str">
            <v>83 Головка (для строительных, тарных, проволочных)</v>
          </cell>
        </row>
        <row r="87">
          <cell r="A87" t="str">
            <v>84 норма</v>
          </cell>
        </row>
        <row r="88">
          <cell r="A88" t="str">
            <v>85 угол</v>
          </cell>
        </row>
        <row r="89">
          <cell r="A89" t="str">
            <v>86 Громкость</v>
          </cell>
        </row>
        <row r="90">
          <cell r="A90" t="str">
            <v>87 Грузоподъемность</v>
          </cell>
        </row>
        <row r="91">
          <cell r="A91" t="str">
            <v>88 Грузоприёмное устройство</v>
          </cell>
        </row>
        <row r="92">
          <cell r="A92" t="str">
            <v>89 Группа</v>
          </cell>
        </row>
        <row r="93">
          <cell r="A93" t="str">
            <v>90 Группы</v>
          </cell>
        </row>
        <row r="94">
          <cell r="A94" t="str">
            <v>91 Дальность</v>
          </cell>
        </row>
        <row r="95">
          <cell r="A95" t="str">
            <v>92 Дверная фурнитура</v>
          </cell>
        </row>
        <row r="96">
          <cell r="A96" t="str">
            <v>93 Двигатель</v>
          </cell>
        </row>
        <row r="97">
          <cell r="A97" t="str">
            <v>94 Дедвейт</v>
          </cell>
        </row>
        <row r="98">
          <cell r="A98" t="str">
            <v>95 Деления</v>
          </cell>
        </row>
        <row r="99">
          <cell r="A99" t="str">
            <v>96 Деталь устройства</v>
          </cell>
        </row>
        <row r="100">
          <cell r="A100" t="str">
            <v>97 Детекция</v>
          </cell>
        </row>
        <row r="101">
          <cell r="A101" t="str">
            <v>98 Дефектоскопический комплекс</v>
          </cell>
        </row>
        <row r="102">
          <cell r="A102" t="str">
            <v>99 Диагональ</v>
          </cell>
        </row>
        <row r="103">
          <cell r="A103" t="str">
            <v>100 Диаграмма направленности</v>
          </cell>
        </row>
        <row r="104">
          <cell r="A104" t="str">
            <v>101 Диапазон</v>
          </cell>
        </row>
        <row r="105">
          <cell r="A105" t="str">
            <v>102 плотность</v>
          </cell>
        </row>
        <row r="106">
          <cell r="A106" t="str">
            <v>103 объем</v>
          </cell>
        </row>
        <row r="107">
          <cell r="A107" t="str">
            <v>104 Толщина</v>
          </cell>
        </row>
        <row r="108">
          <cell r="A108" t="str">
            <v>105 Диафрагма</v>
          </cell>
        </row>
        <row r="109">
          <cell r="A109" t="str">
            <v>106 Дизайн</v>
          </cell>
        </row>
        <row r="110">
          <cell r="A110" t="str">
            <v>107 Система</v>
          </cell>
        </row>
        <row r="111">
          <cell r="A111" t="str">
            <v>108 Дискретность</v>
          </cell>
        </row>
        <row r="112">
          <cell r="A112" t="str">
            <v>109 Дисплей</v>
          </cell>
        </row>
        <row r="113">
          <cell r="A113" t="str">
            <v>110 Длина</v>
          </cell>
        </row>
        <row r="114">
          <cell r="A114" t="str">
            <v>111 Для бензиновых двигателей</v>
          </cell>
        </row>
        <row r="115">
          <cell r="A115" t="str">
            <v>112 Для дизельных двигателей</v>
          </cell>
        </row>
        <row r="116">
          <cell r="A116" t="str">
            <v>113 Добавление примесей</v>
          </cell>
        </row>
        <row r="117">
          <cell r="A117" t="str">
            <v>114 Допускаемая</v>
          </cell>
        </row>
        <row r="118">
          <cell r="A118" t="str">
            <v>115 Дорожный рисунок</v>
          </cell>
        </row>
        <row r="119">
          <cell r="A119" t="str">
            <v>116 Дробление</v>
          </cell>
        </row>
        <row r="120">
          <cell r="A120" t="str">
            <v>117 Ёмкость</v>
          </cell>
        </row>
        <row r="121">
          <cell r="A121" t="str">
            <v xml:space="preserve">118 циркуляция </v>
          </cell>
        </row>
        <row r="122">
          <cell r="A122" t="str">
            <v>119 Естественное</v>
          </cell>
        </row>
        <row r="123">
          <cell r="A123" t="str">
            <v>120 Жесткость</v>
          </cell>
        </row>
        <row r="124">
          <cell r="A124" t="str">
            <v>121 Жирность</v>
          </cell>
        </row>
        <row r="125">
          <cell r="A125" t="str">
            <v>122 Загрузка белья</v>
          </cell>
        </row>
        <row r="126">
          <cell r="A126" t="str">
            <v>123 Загрузочное ПЗУ</v>
          </cell>
        </row>
        <row r="127">
          <cell r="A127" t="str">
            <v>124 Заземление</v>
          </cell>
        </row>
        <row r="128">
          <cell r="A128" t="str">
            <v>125 Заземляющий контакт</v>
          </cell>
        </row>
        <row r="129">
          <cell r="A129" t="str">
            <v>126 Замок</v>
          </cell>
        </row>
        <row r="130">
          <cell r="A130" t="str">
            <v>127 Запас кабеля</v>
          </cell>
        </row>
        <row r="131">
          <cell r="A131" t="str">
            <v>128 Заполнение створок</v>
          </cell>
        </row>
        <row r="132">
          <cell r="A132" t="str">
            <v>129 Запоминающий осциллограф</v>
          </cell>
        </row>
        <row r="133">
          <cell r="A133" t="str">
            <v>130 Защитная оболочка капилляра</v>
          </cell>
        </row>
        <row r="134">
          <cell r="A134" t="str">
            <v>131 Защитная отделка</v>
          </cell>
        </row>
        <row r="135">
          <cell r="A135" t="str">
            <v>132 Защитное покрытие</v>
          </cell>
        </row>
        <row r="136">
          <cell r="A136" t="str">
            <v>133 защищенное исполнение</v>
          </cell>
        </row>
        <row r="137">
          <cell r="A137" t="str">
            <v>134 Зернистость</v>
          </cell>
        </row>
        <row r="138">
          <cell r="A138" t="str">
            <v>135 Зерно</v>
          </cell>
        </row>
        <row r="139">
          <cell r="A139" t="str">
            <v>136 Зимнее использование</v>
          </cell>
        </row>
        <row r="140">
          <cell r="A140" t="str">
            <v>137 Значение</v>
          </cell>
        </row>
        <row r="141">
          <cell r="A141" t="str">
            <v>138 Параметр</v>
          </cell>
        </row>
        <row r="142">
          <cell r="A142" t="str">
            <v>139 Зола</v>
          </cell>
        </row>
        <row r="143">
          <cell r="A143" t="str">
            <v>140 Зольность</v>
          </cell>
        </row>
        <row r="144">
          <cell r="A144" t="str">
            <v>141 Зона струны</v>
          </cell>
        </row>
        <row r="145">
          <cell r="A145" t="str">
            <v xml:space="preserve">142 Идентификация </v>
          </cell>
        </row>
        <row r="146">
          <cell r="A146" t="str">
            <v xml:space="preserve">143 Изгиб </v>
          </cell>
        </row>
        <row r="147">
          <cell r="A147" t="str">
            <v>144 Изделие</v>
          </cell>
        </row>
        <row r="148">
          <cell r="A148" t="str">
            <v>145 Измерение</v>
          </cell>
        </row>
        <row r="149">
          <cell r="A149" t="str">
            <v>146 Усилие</v>
          </cell>
        </row>
        <row r="150">
          <cell r="A150" t="str">
            <v>147 Изображение</v>
          </cell>
        </row>
        <row r="151">
          <cell r="A151" t="str">
            <v>148 Изоляция</v>
          </cell>
        </row>
        <row r="152">
          <cell r="A152" t="str">
            <v>149 Индекс нагрузки</v>
          </cell>
        </row>
        <row r="153">
          <cell r="A153" t="str">
            <v>150 скорость</v>
          </cell>
        </row>
        <row r="154">
          <cell r="A154" t="str">
            <v>151 Индуктивность</v>
          </cell>
        </row>
        <row r="155">
          <cell r="A155" t="str">
            <v>152 Интерфейс</v>
          </cell>
        </row>
        <row r="156">
          <cell r="A156" t="str">
            <v>153 Инфракрасный спектр</v>
          </cell>
        </row>
        <row r="157">
          <cell r="A157" t="str">
            <v>154 Исполнение</v>
          </cell>
        </row>
        <row r="158">
          <cell r="A158" t="str">
            <v>155 Исполнения</v>
          </cell>
        </row>
        <row r="159">
          <cell r="A159" t="str">
            <v>156 Использование</v>
          </cell>
        </row>
        <row r="160">
          <cell r="A160" t="str">
            <v>157 Источник</v>
          </cell>
        </row>
        <row r="161">
          <cell r="A161" t="str">
            <v>158 Калибр</v>
          </cell>
        </row>
        <row r="162">
          <cell r="A162" t="str">
            <v>159 Камера</v>
          </cell>
        </row>
        <row r="163">
          <cell r="A163" t="str">
            <v>160 Камерность</v>
          </cell>
        </row>
        <row r="164">
          <cell r="A164" t="str">
            <v>161 Количество</v>
          </cell>
        </row>
        <row r="165">
          <cell r="A165" t="str">
            <v>162 Канальность</v>
          </cell>
        </row>
        <row r="166">
          <cell r="A166" t="str">
            <v>163 Номер</v>
          </cell>
        </row>
        <row r="167">
          <cell r="A167" t="str">
            <v>164 Категория</v>
          </cell>
        </row>
        <row r="168">
          <cell r="A168" t="str">
            <v>165 Качество</v>
          </cell>
        </row>
        <row r="169">
          <cell r="A169" t="str">
            <v>166 Кислотность</v>
          </cell>
        </row>
        <row r="170">
          <cell r="A170" t="str">
            <v>167 Клавиатура</v>
          </cell>
        </row>
        <row r="171">
          <cell r="A171" t="str">
            <v>168 Класс</v>
          </cell>
        </row>
        <row r="172">
          <cell r="A172" t="str">
            <v>169 Климат</v>
          </cell>
        </row>
        <row r="173">
          <cell r="A173" t="str">
            <v>170 Ключ с присоединительным квадратом</v>
          </cell>
        </row>
        <row r="174">
          <cell r="A174" t="str">
            <v>171 Код</v>
          </cell>
        </row>
        <row r="175">
          <cell r="A175" t="str">
            <v>172 Колба</v>
          </cell>
        </row>
        <row r="176">
          <cell r="A176" t="str">
            <v>173 Колесная</v>
          </cell>
        </row>
        <row r="177">
          <cell r="A177" t="str">
            <v>174 кондиционер</v>
          </cell>
        </row>
        <row r="178">
          <cell r="A178" t="str">
            <v>175 Конечное значение шкалы</v>
          </cell>
        </row>
        <row r="179">
          <cell r="A179" t="str">
            <v>176 Конструктив</v>
          </cell>
        </row>
        <row r="180">
          <cell r="A180" t="str">
            <v>177 Контакт</v>
          </cell>
        </row>
        <row r="181">
          <cell r="A181" t="str">
            <v>178 Контрастность</v>
          </cell>
        </row>
        <row r="182">
          <cell r="A182" t="str">
            <v>179 Контролируемый фактор пожара</v>
          </cell>
        </row>
        <row r="183">
          <cell r="A183" t="str">
            <v>180 Контроллер портов</v>
          </cell>
        </row>
        <row r="184">
          <cell r="A184" t="str">
            <v>181 Конус</v>
          </cell>
        </row>
        <row r="185">
          <cell r="A185" t="str">
            <v>182 Конфигурация</v>
          </cell>
        </row>
        <row r="186">
          <cell r="A186" t="str">
            <v>183 Коробка передач</v>
          </cell>
        </row>
        <row r="187">
          <cell r="A187" t="str">
            <v>184 Корпус</v>
          </cell>
        </row>
        <row r="188">
          <cell r="A188" t="str">
            <v>185 Коэффицент</v>
          </cell>
        </row>
        <row r="189">
          <cell r="A189" t="str">
            <v>186 Кран</v>
          </cell>
        </row>
        <row r="190">
          <cell r="A190" t="str">
            <v>187 Кратность</v>
          </cell>
        </row>
        <row r="191">
          <cell r="A191" t="str">
            <v>188 Крепление</v>
          </cell>
        </row>
        <row r="192">
          <cell r="A192" t="str">
            <v>189 Крепость</v>
          </cell>
        </row>
        <row r="193">
          <cell r="A193" t="str">
            <v>190 Кромка</v>
          </cell>
        </row>
        <row r="194">
          <cell r="A194" t="str">
            <v>191 Крупность</v>
          </cell>
        </row>
        <row r="195">
          <cell r="A195" t="str">
            <v>192 крутящий момент</v>
          </cell>
        </row>
        <row r="196">
          <cell r="A196" t="str">
            <v>193 Кручение</v>
          </cell>
        </row>
        <row r="197">
          <cell r="A197" t="str">
            <v>194 Кузов</v>
          </cell>
        </row>
        <row r="198">
          <cell r="A198" t="str">
            <v>195 Лазерный  целеуказатель</v>
          </cell>
        </row>
        <row r="199">
          <cell r="A199" t="str">
            <v>196 Лампа</v>
          </cell>
        </row>
        <row r="200">
          <cell r="A200" t="str">
            <v>197 Легкогрузовая шина</v>
          </cell>
        </row>
        <row r="201">
          <cell r="A201" t="str">
            <v>198 Лекарственная форма</v>
          </cell>
        </row>
        <row r="202">
          <cell r="A202" t="str">
            <v>199 Линейность</v>
          </cell>
        </row>
        <row r="203">
          <cell r="A203" t="str">
            <v>200 Линовка</v>
          </cell>
        </row>
        <row r="204">
          <cell r="A204" t="str">
            <v>201 лист</v>
          </cell>
        </row>
        <row r="205">
          <cell r="A205" t="str">
            <v>202 Логотип</v>
          </cell>
        </row>
        <row r="206">
          <cell r="A206" t="str">
            <v>203 Локализация оптической части</v>
          </cell>
        </row>
        <row r="207">
          <cell r="A207" t="str">
            <v>204 Локальная сеть</v>
          </cell>
        </row>
        <row r="208">
          <cell r="A208" t="str">
            <v>205 макроклиматический район использования и категория размещения</v>
          </cell>
        </row>
        <row r="209">
          <cell r="A209" t="str">
            <v>206 папка</v>
          </cell>
        </row>
        <row r="210">
          <cell r="A210" t="str">
            <v>207 Маркеры по типу чернил</v>
          </cell>
        </row>
        <row r="211">
          <cell r="A211" t="str">
            <v>208 Маркировка</v>
          </cell>
        </row>
        <row r="212">
          <cell r="A212" t="str">
            <v>209 Маслоприемник</v>
          </cell>
        </row>
        <row r="213">
          <cell r="A213" t="str">
            <v>210 Массовая доля</v>
          </cell>
        </row>
        <row r="214">
          <cell r="A214" t="str">
            <v>211 Материал</v>
          </cell>
        </row>
        <row r="215">
          <cell r="A215" t="str">
            <v>212 Межосевое расстояние</v>
          </cell>
        </row>
        <row r="216">
          <cell r="A216" t="str">
            <v>213 Мелодия</v>
          </cell>
        </row>
        <row r="217">
          <cell r="A217" t="str">
            <v>214 Мерность</v>
          </cell>
        </row>
        <row r="218">
          <cell r="A218" t="str">
            <v>215 Месяц выпуска</v>
          </cell>
        </row>
        <row r="219">
          <cell r="A219" t="str">
            <v>216 Металлы и сплавы</v>
          </cell>
        </row>
        <row r="220">
          <cell r="A220" t="str">
            <v>217 Метод</v>
          </cell>
        </row>
        <row r="221">
          <cell r="A221" t="str">
            <v>218 Механизм</v>
          </cell>
        </row>
        <row r="222">
          <cell r="A222" t="str">
            <v>219 Механическая разрушающая нагрузка</v>
          </cell>
        </row>
        <row r="223">
          <cell r="A223" t="str">
            <v>220 Сила</v>
          </cell>
        </row>
        <row r="224">
          <cell r="A224" t="str">
            <v>221 Механическое свойство марки</v>
          </cell>
        </row>
        <row r="225">
          <cell r="A225" t="str">
            <v>222 Меховая подкладка</v>
          </cell>
        </row>
        <row r="226">
          <cell r="A226" t="str">
            <v>223 Микротвердость</v>
          </cell>
        </row>
        <row r="227">
          <cell r="A227" t="str">
            <v>224 Модельные особенности</v>
          </cell>
        </row>
        <row r="228">
          <cell r="A228" t="str">
            <v>225 Модификации</v>
          </cell>
        </row>
        <row r="229">
          <cell r="A229" t="str">
            <v>226 Модуль</v>
          </cell>
        </row>
        <row r="230">
          <cell r="A230" t="str">
            <v>227 Монитор</v>
          </cell>
        </row>
        <row r="231">
          <cell r="A231" t="str">
            <v>228 Монтаж</v>
          </cell>
        </row>
        <row r="232">
          <cell r="A232" t="str">
            <v>229 Морозостойкость</v>
          </cell>
        </row>
        <row r="233">
          <cell r="A233" t="str">
            <v>230 Набор</v>
          </cell>
        </row>
        <row r="234">
          <cell r="A234" t="str">
            <v>231 Наборность</v>
          </cell>
        </row>
        <row r="235">
          <cell r="A235" t="str">
            <v>232 Нагрев</v>
          </cell>
        </row>
        <row r="236">
          <cell r="A236" t="str">
            <v>233 Нагревостойкость</v>
          </cell>
        </row>
        <row r="237">
          <cell r="A237" t="str">
            <v>234 Нагрузка</v>
          </cell>
        </row>
        <row r="238">
          <cell r="A238" t="str">
            <v>235 Наименование</v>
          </cell>
        </row>
        <row r="239">
          <cell r="A239" t="str">
            <v>236 назначение</v>
          </cell>
        </row>
        <row r="240">
          <cell r="A240" t="str">
            <v>237 Наличие</v>
          </cell>
        </row>
        <row r="241">
          <cell r="A241" t="str">
            <v>238 Наполнение</v>
          </cell>
        </row>
        <row r="242">
          <cell r="A242" t="str">
            <v>239 Наполнитель</v>
          </cell>
        </row>
        <row r="243">
          <cell r="A243" t="str">
            <v>240 Напор</v>
          </cell>
        </row>
        <row r="244">
          <cell r="A244" t="str">
            <v>241 Направление</v>
          </cell>
        </row>
        <row r="245">
          <cell r="A245" t="str">
            <v>242 Напряжения</v>
          </cell>
        </row>
        <row r="246">
          <cell r="A246" t="str">
            <v>243 Наружная резьба</v>
          </cell>
        </row>
        <row r="247">
          <cell r="A247" t="str">
            <v>244 Насадки</v>
          </cell>
        </row>
        <row r="248">
          <cell r="A248" t="str">
            <v>245 Настройка</v>
          </cell>
        </row>
        <row r="249">
          <cell r="A249" t="str">
            <v>246 Начальное значение шкалы</v>
          </cell>
        </row>
        <row r="250">
          <cell r="A250" t="str">
            <v>247 Начинка</v>
          </cell>
        </row>
        <row r="251">
          <cell r="A251" t="str">
            <v>248 Непрозрачность</v>
          </cell>
        </row>
        <row r="252">
          <cell r="A252" t="str">
            <v>249 Номенклатурный шаг</v>
          </cell>
        </row>
        <row r="253">
          <cell r="A253" t="str">
            <v>250 Номинал</v>
          </cell>
        </row>
        <row r="254">
          <cell r="A254" t="str">
            <v>251 Ширина</v>
          </cell>
        </row>
        <row r="255">
          <cell r="A255" t="str">
            <v>252 Обводненность</v>
          </cell>
        </row>
        <row r="256">
          <cell r="A256" t="str">
            <v>253 Область</v>
          </cell>
        </row>
        <row r="257">
          <cell r="A257" t="str">
            <v>254 Обложка</v>
          </cell>
        </row>
        <row r="258">
          <cell r="A258" t="str">
            <v>255 Обозначение</v>
          </cell>
        </row>
        <row r="259">
          <cell r="A259" t="str">
            <v>256 Оболочка</v>
          </cell>
        </row>
        <row r="260">
          <cell r="A260" t="str">
            <v>257 Оборот/мин</v>
          </cell>
        </row>
        <row r="261">
          <cell r="A261" t="str">
            <v>258 Обороты</v>
          </cell>
        </row>
        <row r="262">
          <cell r="A262" t="str">
            <v>259 Обработка</v>
          </cell>
        </row>
        <row r="263">
          <cell r="A263" t="str">
            <v>260 Обслуживаемость</v>
          </cell>
        </row>
        <row r="264">
          <cell r="A264" t="str">
            <v>261 Общая рабочая поверхность</v>
          </cell>
        </row>
        <row r="265">
          <cell r="A265" t="str">
            <v>262 Общие характеристики</v>
          </cell>
        </row>
        <row r="266">
          <cell r="A266" t="str">
            <v>263 Огнеупорность</v>
          </cell>
        </row>
        <row r="267">
          <cell r="A267" t="str">
            <v>264 Окно</v>
          </cell>
        </row>
        <row r="268">
          <cell r="A268" t="str">
            <v>265 Окраска обуви</v>
          </cell>
        </row>
        <row r="269">
          <cell r="A269" t="str">
            <v>266 Окружность</v>
          </cell>
        </row>
        <row r="270">
          <cell r="A270" t="str">
            <v>267 Оперативная память</v>
          </cell>
        </row>
        <row r="271">
          <cell r="A271" t="str">
            <v>268 Описание</v>
          </cell>
        </row>
        <row r="272">
          <cell r="A272" t="str">
            <v>269 Опорная поверхность</v>
          </cell>
        </row>
        <row r="273">
          <cell r="A273" t="str">
            <v>270 Оптически зум</v>
          </cell>
        </row>
        <row r="274">
          <cell r="A274" t="str">
            <v>271 Ориентир страницы</v>
          </cell>
        </row>
        <row r="275">
          <cell r="A275" t="str">
            <v>272 Освещенность, люкс, Вт</v>
          </cell>
        </row>
        <row r="276">
          <cell r="A276" t="str">
            <v>273 Основа</v>
          </cell>
        </row>
        <row r="277">
          <cell r="A277" t="str">
            <v>274 Основной источник света</v>
          </cell>
        </row>
        <row r="278">
          <cell r="A278" t="str">
            <v>275 Основные</v>
          </cell>
        </row>
        <row r="279">
          <cell r="A279" t="str">
            <v>276 Особенность (при наличии)</v>
          </cell>
        </row>
        <row r="280">
          <cell r="A280" t="str">
            <v>277 Особые условия</v>
          </cell>
        </row>
        <row r="281">
          <cell r="A281" t="str">
            <v>278 Отделка</v>
          </cell>
        </row>
        <row r="282">
          <cell r="A282" t="str">
            <v>279 Относительное отверстие</v>
          </cell>
        </row>
        <row r="283">
          <cell r="A283" t="str">
            <v>280 Оттенок</v>
          </cell>
        </row>
        <row r="284">
          <cell r="A284" t="str">
            <v>281 Оттиск клейма</v>
          </cell>
        </row>
        <row r="285">
          <cell r="A285" t="str">
            <v>282 Оформление</v>
          </cell>
        </row>
        <row r="286">
          <cell r="A286" t="str">
            <v>283 Охлаждение</v>
          </cell>
        </row>
        <row r="287">
          <cell r="A287" t="str">
            <v>284 Очистка</v>
          </cell>
        </row>
        <row r="288">
          <cell r="A288" t="str">
            <v>285 Память</v>
          </cell>
        </row>
        <row r="289">
          <cell r="A289" t="str">
            <v>286 Паропроизводительность</v>
          </cell>
        </row>
        <row r="290">
          <cell r="A290" t="str">
            <v>287 Паропроницаемость, г/(м2.сутки)</v>
          </cell>
        </row>
        <row r="291">
          <cell r="A291" t="str">
            <v>288 Передача</v>
          </cell>
        </row>
        <row r="292">
          <cell r="A292" t="str">
            <v>289 Перезаряжаемость</v>
          </cell>
        </row>
        <row r="293">
          <cell r="A293" t="str">
            <v>290 Переплет</v>
          </cell>
        </row>
        <row r="294">
          <cell r="A294" t="str">
            <v>291 Переплетения</v>
          </cell>
        </row>
        <row r="295">
          <cell r="A295" t="str">
            <v>292 Переходник</v>
          </cell>
        </row>
        <row r="296">
          <cell r="A296" t="str">
            <v>293 Периодичность</v>
          </cell>
        </row>
        <row r="297">
          <cell r="A297" t="str">
            <v>294 Периодичность применения</v>
          </cell>
        </row>
        <row r="298">
          <cell r="A298" t="str">
            <v>295 Печать</v>
          </cell>
        </row>
        <row r="299">
          <cell r="A299" t="str">
            <v>296 Питание</v>
          </cell>
        </row>
        <row r="300">
          <cell r="A300" t="str">
            <v>297 Питание прибора</v>
          </cell>
        </row>
        <row r="301">
          <cell r="A301" t="str">
            <v>298 Площадь</v>
          </cell>
        </row>
        <row r="302">
          <cell r="A302" t="str">
            <v>299 По мощности</v>
          </cell>
        </row>
        <row r="303">
          <cell r="A303" t="str">
            <v>300 По пропитке</v>
          </cell>
        </row>
        <row r="304">
          <cell r="A304" t="str">
            <v>301 Состав</v>
          </cell>
        </row>
        <row r="305">
          <cell r="A305" t="str">
            <v>302 По способу</v>
          </cell>
        </row>
        <row r="306">
          <cell r="A306" t="str">
            <v>303 По типу привода</v>
          </cell>
        </row>
        <row r="307">
          <cell r="A307" t="str">
            <v>304 По форме</v>
          </cell>
        </row>
        <row r="308">
          <cell r="A308" t="str">
            <v>305 Поверхность</v>
          </cell>
        </row>
        <row r="309">
          <cell r="A309" t="str">
            <v>306 Поворотный механизм</v>
          </cell>
        </row>
        <row r="310">
          <cell r="A310" t="str">
            <v>307 Повторяемость показаний, °С</v>
          </cell>
        </row>
        <row r="311">
          <cell r="A311" t="str">
            <v>308 Подача</v>
          </cell>
        </row>
        <row r="312">
          <cell r="A312" t="str">
            <v>309 Подвод</v>
          </cell>
        </row>
        <row r="313">
          <cell r="A313" t="str">
            <v>310 Подвод воды</v>
          </cell>
        </row>
        <row r="314">
          <cell r="A314" t="str">
            <v>311 Поддерживаемые</v>
          </cell>
        </row>
        <row r="315">
          <cell r="A315" t="str">
            <v>312 Подключение</v>
          </cell>
        </row>
        <row r="316">
          <cell r="A316" t="str">
            <v>313 Подраздел</v>
          </cell>
        </row>
        <row r="317">
          <cell r="A317" t="str">
            <v>314 Подтип</v>
          </cell>
        </row>
        <row r="318">
          <cell r="A318" t="str">
            <v>315 подушки безопасности</v>
          </cell>
        </row>
        <row r="319">
          <cell r="A319" t="str">
            <v>316 Показатель визирования</v>
          </cell>
        </row>
        <row r="320">
          <cell r="A320" t="str">
            <v>317 Показатель огнеупорности</v>
          </cell>
        </row>
        <row r="321">
          <cell r="A321" t="str">
            <v>318 Прокладка</v>
          </cell>
        </row>
        <row r="322">
          <cell r="A322" t="str">
            <v>319 Покрытие</v>
          </cell>
        </row>
        <row r="323">
          <cell r="A323" t="str">
            <v>320 Покрытия ключа</v>
          </cell>
        </row>
        <row r="324">
          <cell r="A324" t="str">
            <v>321 Покрытия рамки</v>
          </cell>
        </row>
        <row r="325">
          <cell r="A325" t="str">
            <v>322 Пол</v>
          </cell>
        </row>
        <row r="326">
          <cell r="A326" t="str">
            <v>323 Поле зрения</v>
          </cell>
        </row>
        <row r="327">
          <cell r="A327" t="str">
            <v>324 Полоса канала</v>
          </cell>
        </row>
        <row r="328">
          <cell r="A328" t="str">
            <v>325 Помол</v>
          </cell>
        </row>
        <row r="329">
          <cell r="A329" t="str">
            <v>326 Сорт</v>
          </cell>
        </row>
        <row r="330">
          <cell r="A330" t="str">
            <v>327 Поперечное сечение противоугона</v>
          </cell>
        </row>
        <row r="331">
          <cell r="A331" t="str">
            <v>328 Пористость</v>
          </cell>
        </row>
        <row r="332">
          <cell r="A332" t="str">
            <v>329 Порог отображения результата</v>
          </cell>
        </row>
        <row r="333">
          <cell r="A333" t="str">
            <v>330 Порода</v>
          </cell>
        </row>
        <row r="334">
          <cell r="A334" t="str">
            <v>331 Порт</v>
          </cell>
        </row>
        <row r="335">
          <cell r="A335" t="str">
            <v>332 Поршень</v>
          </cell>
        </row>
        <row r="336">
          <cell r="A336" t="str">
            <v>333 Посадочное отверствие</v>
          </cell>
        </row>
        <row r="337">
          <cell r="A337" t="str">
            <v>334 Потребление воздуха</v>
          </cell>
        </row>
        <row r="338">
          <cell r="A338" t="str">
            <v>335 Потребляемость</v>
          </cell>
        </row>
        <row r="339">
          <cell r="A339" t="str">
            <v>336 Предел</v>
          </cell>
        </row>
        <row r="340">
          <cell r="A340" t="str">
            <v>337 Преобразователь</v>
          </cell>
        </row>
        <row r="341">
          <cell r="A341" t="str">
            <v>338 При вязкости</v>
          </cell>
        </row>
        <row r="342">
          <cell r="A342" t="str">
            <v>339 Привод</v>
          </cell>
        </row>
        <row r="343">
          <cell r="A343" t="str">
            <v>340 Признак</v>
          </cell>
        </row>
        <row r="344">
          <cell r="A344" t="str">
            <v>341 Применение</v>
          </cell>
        </row>
        <row r="345">
          <cell r="A345" t="str">
            <v>342 Применяемость</v>
          </cell>
        </row>
        <row r="346">
          <cell r="A346" t="str">
            <v>343 Примеси</v>
          </cell>
        </row>
        <row r="347">
          <cell r="A347" t="str">
            <v>344 Принадлежность</v>
          </cell>
        </row>
        <row r="348">
          <cell r="A348" t="str">
            <v>345 Принцип</v>
          </cell>
        </row>
        <row r="349">
          <cell r="A349" t="str">
            <v>346 Присоединение</v>
          </cell>
        </row>
        <row r="350">
          <cell r="A350" t="str">
            <v>347 Присоединительный квадрат</v>
          </cell>
        </row>
        <row r="351">
          <cell r="A351" t="str">
            <v>348 Продукт</v>
          </cell>
        </row>
        <row r="352">
          <cell r="A352" t="str">
            <v>349 Проецируемое расстояние</v>
          </cell>
        </row>
        <row r="353">
          <cell r="A353" t="str">
            <v>350 Прозрачность</v>
          </cell>
        </row>
        <row r="354">
          <cell r="A354" t="str">
            <v>351 Производительность</v>
          </cell>
        </row>
        <row r="355">
          <cell r="A355" t="str">
            <v>352 Пролет</v>
          </cell>
        </row>
        <row r="356">
          <cell r="A356" t="str">
            <v>353 Пропитка</v>
          </cell>
        </row>
        <row r="357">
          <cell r="A357" t="str">
            <v>354 Пропускная способность</v>
          </cell>
        </row>
        <row r="358">
          <cell r="A358" t="str">
            <v>355 Протокол связи</v>
          </cell>
        </row>
        <row r="359">
          <cell r="A359" t="str">
            <v>356 Протяженность</v>
          </cell>
        </row>
        <row r="360">
          <cell r="A360" t="str">
            <v>357 Профиль</v>
          </cell>
        </row>
        <row r="361">
          <cell r="A361" t="str">
            <v>358 Проход</v>
          </cell>
        </row>
        <row r="362">
          <cell r="A362" t="str">
            <v>359 Процессор</v>
          </cell>
        </row>
        <row r="363">
          <cell r="A363" t="str">
            <v>360 Прочие характеристики</v>
          </cell>
        </row>
        <row r="364">
          <cell r="A364" t="str">
            <v>361 Прочность</v>
          </cell>
        </row>
        <row r="365">
          <cell r="A365" t="str">
            <v>362 Работоспособность в районах</v>
          </cell>
        </row>
        <row r="366">
          <cell r="A366" t="str">
            <v>363 Рабочая нагрузка</v>
          </cell>
        </row>
        <row r="367">
          <cell r="A367" t="str">
            <v>364 Рабочая память</v>
          </cell>
        </row>
        <row r="368">
          <cell r="A368" t="str">
            <v>365 Рабочая среда</v>
          </cell>
        </row>
        <row r="369">
          <cell r="A369" t="str">
            <v>366 Рабочий газ</v>
          </cell>
        </row>
        <row r="370">
          <cell r="A370" t="str">
            <v>367 Рабочий ход</v>
          </cell>
        </row>
        <row r="371">
          <cell r="A371" t="str">
            <v>368 Радиус</v>
          </cell>
        </row>
        <row r="372">
          <cell r="A372" t="str">
            <v>369 Раздел</v>
          </cell>
        </row>
        <row r="373">
          <cell r="A373" t="str">
            <v>370 Разделка</v>
          </cell>
        </row>
        <row r="374">
          <cell r="A374" t="str">
            <v>371 Разлиновка</v>
          </cell>
        </row>
        <row r="375">
          <cell r="A375" t="str">
            <v>372 Разрешение</v>
          </cell>
        </row>
        <row r="376">
          <cell r="A376" t="str">
            <v>373 разряд</v>
          </cell>
        </row>
        <row r="377">
          <cell r="A377" t="str">
            <v>374 Разрядность</v>
          </cell>
        </row>
        <row r="378">
          <cell r="A378" t="str">
            <v>375 Разъемы</v>
          </cell>
        </row>
        <row r="379">
          <cell r="A379" t="str">
            <v>376 Расположение</v>
          </cell>
        </row>
        <row r="380">
          <cell r="A380" t="str">
            <v>377 Расстояние</v>
          </cell>
        </row>
        <row r="381">
          <cell r="A381" t="str">
            <v>378 Раствор</v>
          </cell>
        </row>
        <row r="382">
          <cell r="A382" t="str">
            <v>379 Расход</v>
          </cell>
        </row>
        <row r="383">
          <cell r="A383" t="str">
            <v>380 Цвет</v>
          </cell>
        </row>
        <row r="384">
          <cell r="A384" t="str">
            <v>381 Регулируемое время</v>
          </cell>
        </row>
        <row r="385">
          <cell r="A385" t="str">
            <v>382 Режим</v>
          </cell>
        </row>
        <row r="386">
          <cell r="A386" t="str">
            <v>383 Рез</v>
          </cell>
        </row>
        <row r="387">
          <cell r="A387" t="str">
            <v>384 Резка</v>
          </cell>
        </row>
        <row r="388">
          <cell r="A388" t="str">
            <v>385 Резьба</v>
          </cell>
        </row>
        <row r="389">
          <cell r="A389" t="str">
            <v>386 Ресурс модуля</v>
          </cell>
        </row>
        <row r="390">
          <cell r="A390" t="str">
            <v>387 Рисунок</v>
          </cell>
        </row>
        <row r="391">
          <cell r="A391" t="str">
            <v>388 Род установки</v>
          </cell>
        </row>
        <row r="392">
          <cell r="A392" t="str">
            <v>389 Рост</v>
          </cell>
        </row>
        <row r="393">
          <cell r="A393" t="str">
            <v>390 Рукоятки</v>
          </cell>
        </row>
        <row r="394">
          <cell r="A394" t="str">
            <v>391 Рулон</v>
          </cell>
        </row>
        <row r="395">
          <cell r="A395" t="str">
            <v>392 Ручка</v>
          </cell>
        </row>
        <row r="396">
          <cell r="A396" t="str">
            <v>393 Ручки ножей</v>
          </cell>
        </row>
        <row r="397">
          <cell r="A397" t="str">
            <v>394 ряд</v>
          </cell>
        </row>
        <row r="398">
          <cell r="A398" t="str">
            <v>395 Ряд остекления</v>
          </cell>
        </row>
        <row r="399">
          <cell r="A399" t="str">
            <v>396 Рядность</v>
          </cell>
        </row>
        <row r="400">
          <cell r="A400" t="str">
            <v>397 Свежесть</v>
          </cell>
        </row>
        <row r="401">
          <cell r="A401" t="str">
            <v>398 Световой поток</v>
          </cell>
        </row>
        <row r="402">
          <cell r="A402" t="str">
            <v>399 Свойства</v>
          </cell>
        </row>
        <row r="403">
          <cell r="A403" t="str">
            <v>400 Сегмент</v>
          </cell>
        </row>
        <row r="404">
          <cell r="A404" t="str">
            <v>401 Сезон</v>
          </cell>
        </row>
        <row r="405">
          <cell r="A405" t="str">
            <v>402 Секретность</v>
          </cell>
        </row>
        <row r="406">
          <cell r="A406" t="str">
            <v>403 Семейство</v>
          </cell>
        </row>
        <row r="407">
          <cell r="A407" t="str">
            <v>404 Серия</v>
          </cell>
        </row>
        <row r="408">
          <cell r="A408" t="str">
            <v>405 Сетевой интерфейс</v>
          </cell>
        </row>
        <row r="409">
          <cell r="A409" t="str">
            <v>406 Сетевые функции</v>
          </cell>
        </row>
        <row r="410">
          <cell r="A410" t="str">
            <v>407 Сечение</v>
          </cell>
        </row>
        <row r="411">
          <cell r="A411" t="str">
            <v>408 Сигнал</v>
          </cell>
        </row>
        <row r="412">
          <cell r="A412" t="str">
            <v>409 Системная плавка на фазу</v>
          </cell>
        </row>
        <row r="413">
          <cell r="A413" t="str">
            <v>410 Скрепление</v>
          </cell>
        </row>
        <row r="414">
          <cell r="A414" t="str">
            <v>411 сложения</v>
          </cell>
        </row>
        <row r="415">
          <cell r="A415" t="str">
            <v>412 Слой</v>
          </cell>
        </row>
        <row r="416">
          <cell r="A416" t="str">
            <v>413 Слойность</v>
          </cell>
        </row>
        <row r="417">
          <cell r="A417" t="str">
            <v>414 Смыв</v>
          </cell>
        </row>
        <row r="418">
          <cell r="A418" t="str">
            <v>415 Смысловое значение</v>
          </cell>
        </row>
        <row r="419">
          <cell r="A419" t="str">
            <v>416 со стороны однолапчатой проушины</v>
          </cell>
        </row>
        <row r="420">
          <cell r="A420" t="str">
            <v>417 Соединение</v>
          </cell>
        </row>
        <row r="421">
          <cell r="A421" t="str">
            <v>418 Соединитель</v>
          </cell>
        </row>
        <row r="422">
          <cell r="A422" t="str">
            <v>419 Сокет процессора</v>
          </cell>
        </row>
        <row r="423">
          <cell r="A423" t="str">
            <v>420 Сорбент</v>
          </cell>
        </row>
        <row r="424">
          <cell r="A424" t="str">
            <v>421 Состояние</v>
          </cell>
        </row>
        <row r="425">
          <cell r="A425" t="str">
            <v>422 Специальное исполнение (при его наличии)</v>
          </cell>
        </row>
        <row r="426">
          <cell r="A426" t="str">
            <v>423 Специфика</v>
          </cell>
        </row>
        <row r="427">
          <cell r="A427" t="str">
            <v>424 Сплав</v>
          </cell>
        </row>
        <row r="428">
          <cell r="A428" t="str">
            <v>425 Способ</v>
          </cell>
        </row>
        <row r="429">
          <cell r="A429" t="str">
            <v>426 Среда обитания</v>
          </cell>
        </row>
        <row r="430">
          <cell r="A430" t="str">
            <v>427 Среднее сечение провода (троса)</v>
          </cell>
        </row>
        <row r="431">
          <cell r="A431" t="str">
            <v>428 Среднее усиление подъёма</v>
          </cell>
        </row>
        <row r="432">
          <cell r="A432" t="str">
            <v>429 Средний наружный диметр (номинальный)</v>
          </cell>
        </row>
        <row r="433">
          <cell r="A433" t="str">
            <v>430 Средний срок службы</v>
          </cell>
        </row>
        <row r="434">
          <cell r="A434" t="str">
            <v>431 Стандарт</v>
          </cell>
        </row>
        <row r="435">
          <cell r="A435" t="str">
            <v>432 Стеклопакет</v>
          </cell>
        </row>
        <row r="436">
          <cell r="A436" t="str">
            <v>433 Степень</v>
          </cell>
        </row>
        <row r="437">
          <cell r="A437" t="str">
            <v>434 Стержень</v>
          </cell>
        </row>
        <row r="438">
          <cell r="A438" t="str">
            <v>435 Стойкость</v>
          </cell>
        </row>
        <row r="439">
          <cell r="A439" t="str">
            <v>436 Сторона</v>
          </cell>
        </row>
        <row r="440">
          <cell r="A440" t="str">
            <v>437 Строение</v>
          </cell>
        </row>
        <row r="441">
          <cell r="A441" t="str">
            <v>438 Структура</v>
          </cell>
        </row>
        <row r="442">
          <cell r="A442" t="str">
            <v>439 Ступень</v>
          </cell>
        </row>
        <row r="443">
          <cell r="A443" t="str">
            <v>440 Стыковочные узлы</v>
          </cell>
        </row>
        <row r="444">
          <cell r="A444" t="str">
            <v>441 Схемы включения</v>
          </cell>
        </row>
        <row r="445">
          <cell r="A445" t="str">
            <v>442 Сырье</v>
          </cell>
        </row>
        <row r="446">
          <cell r="A446" t="str">
            <v>443 Тара</v>
          </cell>
        </row>
        <row r="447">
          <cell r="A447" t="str">
            <v>444 Тариф</v>
          </cell>
        </row>
        <row r="448">
          <cell r="A448" t="str">
            <v>445 Тарность</v>
          </cell>
        </row>
        <row r="449">
          <cell r="A449" t="str">
            <v>446 Твердость</v>
          </cell>
        </row>
        <row r="450">
          <cell r="A450" t="str">
            <v>447 Текучесть</v>
          </cell>
        </row>
        <row r="451">
          <cell r="A451" t="str">
            <v>448 Теплоотдача</v>
          </cell>
        </row>
        <row r="452">
          <cell r="A452" t="str">
            <v>449 Теплопроводность</v>
          </cell>
        </row>
        <row r="453">
          <cell r="A453" t="str">
            <v>450 Теплопроизводительность</v>
          </cell>
        </row>
        <row r="454">
          <cell r="A454" t="str">
            <v>451 Теплостойкость</v>
          </cell>
        </row>
        <row r="455">
          <cell r="A455" t="str">
            <v>452 Теплота</v>
          </cell>
        </row>
        <row r="456">
          <cell r="A456" t="str">
            <v>453 Термическое состояние</v>
          </cell>
        </row>
        <row r="457">
          <cell r="A457" t="str">
            <v>454 Территория хождения</v>
          </cell>
        </row>
        <row r="458">
          <cell r="A458" t="str">
            <v>455 Техника, в которой выполнен портрет</v>
          </cell>
        </row>
        <row r="459">
          <cell r="A459" t="str">
            <v>456 Технические требования</v>
          </cell>
        </row>
        <row r="460">
          <cell r="A460" t="str">
            <v>457 Технические характеристики</v>
          </cell>
        </row>
        <row r="461">
          <cell r="A461" t="str">
            <v>458 Техническое исполнение</v>
          </cell>
        </row>
        <row r="462">
          <cell r="A462" t="str">
            <v>459 Технология</v>
          </cell>
        </row>
        <row r="463">
          <cell r="A463" t="str">
            <v>460 Технология доски интерактивной</v>
          </cell>
        </row>
        <row r="464">
          <cell r="A464" t="str">
            <v>461 Технология производства</v>
          </cell>
        </row>
        <row r="465">
          <cell r="A465" t="str">
            <v>462 Тип</v>
          </cell>
        </row>
        <row r="466">
          <cell r="A466" t="str">
            <v>463 Ткань</v>
          </cell>
        </row>
        <row r="467">
          <cell r="A467" t="str">
            <v>464 тонкость фильтрации</v>
          </cell>
        </row>
        <row r="468">
          <cell r="A468" t="str">
            <v>465 Топливо</v>
          </cell>
        </row>
        <row r="469">
          <cell r="A469" t="str">
            <v>466 Точность</v>
          </cell>
        </row>
        <row r="470">
          <cell r="A470" t="str">
            <v>467 Трансмиссия</v>
          </cell>
        </row>
        <row r="471">
          <cell r="A471" t="str">
            <v>468 ТУ</v>
          </cell>
        </row>
        <row r="472">
          <cell r="A472" t="str">
            <v>469 Тумба</v>
          </cell>
        </row>
        <row r="473">
          <cell r="A473" t="str">
            <v>470 Тяговое усиление</v>
          </cell>
        </row>
        <row r="474">
          <cell r="A474" t="str">
            <v>471 Увеличение</v>
          </cell>
        </row>
        <row r="475">
          <cell r="A475" t="str">
            <v>472 Увеличение зрительной трубы</v>
          </cell>
        </row>
        <row r="476">
          <cell r="A476" t="str">
            <v>473 Углерод</v>
          </cell>
        </row>
        <row r="477">
          <cell r="A477" t="str">
            <v>474 Угломер</v>
          </cell>
        </row>
        <row r="478">
          <cell r="A478" t="str">
            <v>475 Удерживающий момент</v>
          </cell>
        </row>
        <row r="479">
          <cell r="A479" t="str">
            <v>476 Узел герметизации</v>
          </cell>
        </row>
        <row r="480">
          <cell r="A480" t="str">
            <v>477 Украшение</v>
          </cell>
        </row>
        <row r="481">
          <cell r="A481" t="str">
            <v>478 Упаковка</v>
          </cell>
        </row>
        <row r="482">
          <cell r="A482" t="str">
            <v>479 Уплотнение</v>
          </cell>
        </row>
        <row r="483">
          <cell r="A483" t="str">
            <v>480 Управление</v>
          </cell>
        </row>
        <row r="484">
          <cell r="A484" t="str">
            <v>481 Уровень</v>
          </cell>
        </row>
        <row r="485">
          <cell r="A485" t="str">
            <v>482 Усилитель руля</v>
          </cell>
        </row>
        <row r="486">
          <cell r="A486" t="str">
            <v>483 Условия</v>
          </cell>
        </row>
        <row r="487">
          <cell r="A487" t="str">
            <v>484 Условный проход</v>
          </cell>
        </row>
        <row r="488">
          <cell r="A488" t="str">
            <v>485 Условный проход, мм</v>
          </cell>
        </row>
        <row r="489">
          <cell r="A489" t="str">
            <v>486 Устойчивость</v>
          </cell>
        </row>
        <row r="490">
          <cell r="A490" t="str">
            <v>487 Утеплитель</v>
          </cell>
        </row>
        <row r="491">
          <cell r="A491" t="str">
            <v>488 Учет</v>
          </cell>
        </row>
        <row r="492">
          <cell r="A492" t="str">
            <v>489 Фазы</v>
          </cell>
        </row>
        <row r="493">
          <cell r="A493" t="str">
            <v>490 Фактура</v>
          </cell>
        </row>
        <row r="494">
          <cell r="A494" t="str">
            <v>491 Фасовка</v>
          </cell>
        </row>
        <row r="495">
          <cell r="A495" t="str">
            <v>492 Фиксация</v>
          </cell>
        </row>
        <row r="496">
          <cell r="A496" t="str">
            <v>493 Фильтрация</v>
          </cell>
        </row>
        <row r="497">
          <cell r="A497" t="str">
            <v>494 Фильтрующая способность</v>
          </cell>
        </row>
        <row r="498">
          <cell r="A498" t="str">
            <v>495 Фокусное расстояние</v>
          </cell>
        </row>
        <row r="499">
          <cell r="A499" t="str">
            <v>496 Форма</v>
          </cell>
        </row>
        <row r="500">
          <cell r="A500" t="str">
            <v>497 Формат</v>
          </cell>
        </row>
        <row r="501">
          <cell r="A501" t="str">
            <v>498 формата foolscap</v>
          </cell>
        </row>
        <row r="502">
          <cell r="A502" t="str">
            <v>499 Формула</v>
          </cell>
        </row>
        <row r="503">
          <cell r="A503" t="str">
            <v>500 Форм-фактор</v>
          </cell>
        </row>
        <row r="504">
          <cell r="A504" t="str">
            <v>501 Формы перьев</v>
          </cell>
        </row>
        <row r="505">
          <cell r="A505" t="str">
            <v>502 Фракция</v>
          </cell>
        </row>
        <row r="506">
          <cell r="A506" t="str">
            <v>503 Функции</v>
          </cell>
        </row>
        <row r="507">
          <cell r="A507" t="str">
            <v>504 Функциональность</v>
          </cell>
        </row>
        <row r="508">
          <cell r="A508" t="str">
            <v>505 Характер движения</v>
          </cell>
        </row>
        <row r="509">
          <cell r="A509" t="str">
            <v>506 Характеристика</v>
          </cell>
        </row>
        <row r="510">
          <cell r="A510" t="str">
            <v>507 Хвостовик</v>
          </cell>
        </row>
        <row r="511">
          <cell r="A511" t="str">
            <v>508 Ход</v>
          </cell>
        </row>
        <row r="512">
          <cell r="A512" t="str">
            <v>509 Холодопроизводительность</v>
          </cell>
        </row>
        <row r="513">
          <cell r="A513" t="str">
            <v>510 Цветность</v>
          </cell>
        </row>
        <row r="514">
          <cell r="A514" t="str">
            <v>511 Цена деления</v>
          </cell>
        </row>
        <row r="515">
          <cell r="A515" t="str">
            <v>512 Центральный электрод</v>
          </cell>
        </row>
        <row r="516">
          <cell r="A516" t="str">
            <v>513 Цилиндр</v>
          </cell>
        </row>
        <row r="517">
          <cell r="A517" t="str">
            <v>514 Цоколь</v>
          </cell>
        </row>
        <row r="518">
          <cell r="A518" t="str">
            <v>515 Часть</v>
          </cell>
        </row>
        <row r="519">
          <cell r="A519" t="str">
            <v>516 Чертеж</v>
          </cell>
        </row>
        <row r="520">
          <cell r="A520" t="str">
            <v>517 Чипсет</v>
          </cell>
        </row>
        <row r="521">
          <cell r="A521" t="str">
            <v>518 Частота</v>
          </cell>
        </row>
        <row r="522">
          <cell r="A522" t="str">
            <v>519 Чувствительность</v>
          </cell>
        </row>
        <row r="523">
          <cell r="A523" t="str">
            <v>520 Шаг</v>
          </cell>
        </row>
        <row r="524">
          <cell r="A524" t="str">
            <v>521 Шапка</v>
          </cell>
        </row>
        <row r="525">
          <cell r="A525" t="str">
            <v>522 Шестерня</v>
          </cell>
        </row>
        <row r="526">
          <cell r="A526" t="str">
            <v>523 Шипованность</v>
          </cell>
        </row>
        <row r="527">
          <cell r="A527" t="str">
            <v>524 Широта</v>
          </cell>
        </row>
        <row r="528">
          <cell r="A528" t="str">
            <v>525 Эксплуатационный режим</v>
          </cell>
        </row>
        <row r="529">
          <cell r="A529" t="str">
            <v>526 Эксплуатация при t°</v>
          </cell>
        </row>
        <row r="530">
          <cell r="A530" t="str">
            <v>527 Электромагнит</v>
          </cell>
        </row>
        <row r="531">
          <cell r="A531" t="str">
            <v>528 Элемент</v>
          </cell>
        </row>
        <row r="532">
          <cell r="A532" t="str">
            <v>529 Энергия</v>
          </cell>
        </row>
        <row r="533">
          <cell r="A533" t="str">
            <v>530 Этажность</v>
          </cell>
        </row>
        <row r="534">
          <cell r="A534" t="str">
            <v>531 Язык</v>
          </cell>
        </row>
        <row r="535">
          <cell r="A535" t="str">
            <v>532 Яркость</v>
          </cell>
        </row>
      </sheetData>
      <sheetData sheetId="3">
        <row r="3">
          <cell r="B3" t="str">
            <v>004 Сантиметр</v>
          </cell>
        </row>
        <row r="4">
          <cell r="B4" t="str">
            <v>005 Дециметр</v>
          </cell>
        </row>
        <row r="5">
          <cell r="B5" t="str">
            <v>006 Метр</v>
          </cell>
        </row>
        <row r="6">
          <cell r="B6" t="str">
            <v>008 Километр (тысяча метров)</v>
          </cell>
        </row>
        <row r="7">
          <cell r="B7" t="str">
            <v>018 Метр погонный</v>
          </cell>
        </row>
        <row r="8">
          <cell r="B8" t="str">
            <v>051 Сантиметр квадратный</v>
          </cell>
        </row>
        <row r="9">
          <cell r="B9" t="str">
            <v>053 Дециметр квадратный</v>
          </cell>
        </row>
        <row r="10">
          <cell r="B10" t="str">
            <v>055 Метр квадратный</v>
          </cell>
        </row>
        <row r="11">
          <cell r="B11" t="str">
            <v>058 Тысяча метров квадратных</v>
          </cell>
        </row>
        <row r="12">
          <cell r="B12" t="str">
            <v>059 Гектар</v>
          </cell>
        </row>
        <row r="13">
          <cell r="B13" t="str">
            <v>111 Миллилитр (куб. см.)</v>
          </cell>
        </row>
        <row r="14">
          <cell r="B14" t="str">
            <v>112 Литр (куб. дм.)</v>
          </cell>
        </row>
        <row r="15">
          <cell r="B15" t="str">
            <v>113 Метр кубический</v>
          </cell>
        </row>
        <row r="16">
          <cell r="B16" t="str">
            <v>114 Тысяча метров кубических</v>
          </cell>
        </row>
        <row r="17">
          <cell r="B17" t="str">
            <v>116 Декалитр</v>
          </cell>
        </row>
        <row r="18">
          <cell r="B18" t="str">
            <v>161 Миллиграмм</v>
          </cell>
        </row>
        <row r="19">
          <cell r="B19" t="str">
            <v>163 Грамм</v>
          </cell>
        </row>
        <row r="20">
          <cell r="B20" t="str">
            <v>166 Килограмм</v>
          </cell>
        </row>
        <row r="21">
          <cell r="B21" t="str">
            <v>168 Тонна (метрическая)</v>
          </cell>
        </row>
        <row r="22">
          <cell r="B22" t="str">
            <v>169 Тысяча тонн</v>
          </cell>
        </row>
        <row r="23">
          <cell r="B23" t="str">
            <v>212 Ватт</v>
          </cell>
        </row>
        <row r="24">
          <cell r="B24" t="str">
            <v>214 Киловатт</v>
          </cell>
        </row>
        <row r="25">
          <cell r="B25" t="str">
            <v>215 Тысяча киловатт (мегаватт)</v>
          </cell>
        </row>
        <row r="26">
          <cell r="B26" t="str">
            <v>233 Гигакалория</v>
          </cell>
        </row>
        <row r="27">
          <cell r="B27" t="str">
            <v>245 Киловатт-час</v>
          </cell>
        </row>
        <row r="28">
          <cell r="B28" t="str">
            <v>5042 Сто миллилитров</v>
          </cell>
        </row>
        <row r="29">
          <cell r="B29" t="str">
            <v>5108 Один баллон</v>
          </cell>
        </row>
        <row r="30">
          <cell r="B30" t="str">
            <v>5111 Одна пачка</v>
          </cell>
        </row>
        <row r="31">
          <cell r="B31" t="str">
            <v>616 Бобина</v>
          </cell>
        </row>
        <row r="32">
          <cell r="B32" t="str">
            <v>625 Лист</v>
          </cell>
        </row>
        <row r="33">
          <cell r="B33" t="str">
            <v>639 Доза</v>
          </cell>
        </row>
        <row r="34">
          <cell r="B34" t="str">
            <v>704 Набор</v>
          </cell>
        </row>
        <row r="35">
          <cell r="B35" t="str">
            <v>715 Пара</v>
          </cell>
        </row>
        <row r="36">
          <cell r="B36" t="str">
            <v>736 Рулон</v>
          </cell>
        </row>
        <row r="37">
          <cell r="B37" t="str">
            <v>778 Упаковка</v>
          </cell>
        </row>
        <row r="38">
          <cell r="B38" t="str">
            <v>783 Тысяча упаковок</v>
          </cell>
        </row>
        <row r="39">
          <cell r="B39" t="str">
            <v>796 Штука</v>
          </cell>
        </row>
        <row r="40">
          <cell r="B40" t="str">
            <v>797 Сто штук</v>
          </cell>
        </row>
        <row r="41">
          <cell r="B41" t="str">
            <v>798 Тысяча штук</v>
          </cell>
        </row>
        <row r="42">
          <cell r="B42" t="str">
            <v>799 Миллион штук</v>
          </cell>
        </row>
        <row r="43">
          <cell r="B43" t="str">
            <v>812 Ящик</v>
          </cell>
        </row>
        <row r="44">
          <cell r="B44" t="str">
            <v>836 Голова</v>
          </cell>
        </row>
        <row r="45">
          <cell r="B45" t="str">
            <v>839 Комплект</v>
          </cell>
        </row>
        <row r="46">
          <cell r="B46" t="str">
            <v>840 Секция</v>
          </cell>
        </row>
        <row r="47">
          <cell r="B47" t="str">
            <v>872 Флакон</v>
          </cell>
        </row>
      </sheetData>
      <sheetData sheetId="4">
        <row r="4">
          <cell r="A4" t="str">
            <v>ОТ</v>
          </cell>
        </row>
        <row r="5">
          <cell r="A5" t="str">
            <v>ОТТ</v>
          </cell>
        </row>
        <row r="6">
          <cell r="A6" t="str">
            <v>ДОТ</v>
          </cell>
        </row>
        <row r="7">
          <cell r="A7" t="str">
            <v>ЗЦП</v>
          </cell>
        </row>
        <row r="8">
          <cell r="A8" t="str">
            <v>ЗЦПТ</v>
          </cell>
        </row>
        <row r="9">
          <cell r="A9" t="str">
            <v>ЗЦПОУ</v>
          </cell>
        </row>
        <row r="10">
          <cell r="A10" t="str">
            <v>ТБ</v>
          </cell>
        </row>
        <row r="11">
          <cell r="A11" t="str">
            <v>ОИ</v>
          </cell>
        </row>
        <row r="12">
          <cell r="A12" t="str">
            <v>ЦТЭ</v>
          </cell>
        </row>
        <row r="13">
          <cell r="A13" t="str">
            <v>ТКП</v>
          </cell>
        </row>
        <row r="14">
          <cell r="A14" t="str">
            <v>ВХК</v>
          </cell>
        </row>
        <row r="15">
          <cell r="A15" t="str">
            <v>ЭМ</v>
          </cell>
        </row>
      </sheetData>
      <sheetData sheetId="5">
        <row r="3">
          <cell r="A3" t="str">
            <v>98-2-1</v>
          </cell>
        </row>
        <row r="4">
          <cell r="A4" t="str">
            <v>98-2-2</v>
          </cell>
        </row>
        <row r="5">
          <cell r="A5" t="str">
            <v>98-2-3</v>
          </cell>
        </row>
        <row r="6">
          <cell r="A6" t="str">
            <v>98-2-4</v>
          </cell>
        </row>
        <row r="7">
          <cell r="A7" t="str">
            <v>98-2-5</v>
          </cell>
        </row>
        <row r="8">
          <cell r="A8" t="str">
            <v>98-2-6</v>
          </cell>
        </row>
        <row r="9">
          <cell r="A9" t="str">
            <v>98-2-7</v>
          </cell>
        </row>
        <row r="10">
          <cell r="A10" t="str">
            <v>98-2-8</v>
          </cell>
        </row>
        <row r="11">
          <cell r="A11" t="str">
            <v>98-2-9</v>
          </cell>
        </row>
        <row r="12">
          <cell r="A12" t="str">
            <v>98-2-10</v>
          </cell>
        </row>
        <row r="13">
          <cell r="A13" t="str">
            <v>98-3-1</v>
          </cell>
        </row>
        <row r="14">
          <cell r="A14" t="str">
            <v>98-3-2</v>
          </cell>
        </row>
        <row r="15">
          <cell r="A15" t="str">
            <v>98-3-3</v>
          </cell>
        </row>
        <row r="16">
          <cell r="A16" t="str">
            <v>98-4</v>
          </cell>
        </row>
        <row r="17">
          <cell r="A17" t="str">
            <v>11-1-1-1</v>
          </cell>
        </row>
        <row r="18">
          <cell r="A18" t="str">
            <v>11-1-1-2</v>
          </cell>
        </row>
        <row r="19">
          <cell r="A19" t="str">
            <v>11-1-1-3</v>
          </cell>
        </row>
        <row r="20">
          <cell r="A20" t="str">
            <v>11-1-1-4</v>
          </cell>
        </row>
        <row r="21">
          <cell r="A21" t="str">
            <v>11-1-1-5</v>
          </cell>
        </row>
        <row r="22">
          <cell r="A22" t="str">
            <v>11-1-1-6</v>
          </cell>
        </row>
        <row r="23">
          <cell r="A23" t="str">
            <v>11-1-1-7</v>
          </cell>
        </row>
        <row r="24">
          <cell r="A24" t="str">
            <v>11-1-1-8</v>
          </cell>
        </row>
        <row r="25">
          <cell r="A25" t="str">
            <v>11-1-1-10</v>
          </cell>
        </row>
        <row r="26">
          <cell r="A26" t="str">
            <v>11-1-1-11</v>
          </cell>
        </row>
        <row r="27">
          <cell r="A27" t="str">
            <v>11-1-1-12</v>
          </cell>
        </row>
        <row r="28">
          <cell r="A28" t="str">
            <v>11-1-2-1</v>
          </cell>
        </row>
        <row r="29">
          <cell r="A29" t="str">
            <v>11-1-2-2</v>
          </cell>
        </row>
        <row r="30">
          <cell r="A30" t="str">
            <v>11-1-3</v>
          </cell>
        </row>
        <row r="31">
          <cell r="A31" t="str">
            <v>122-1</v>
          </cell>
        </row>
        <row r="32">
          <cell r="A32" t="str">
            <v>122-1 (2)</v>
          </cell>
        </row>
        <row r="33">
          <cell r="A33" t="str">
            <v>11-2-1</v>
          </cell>
        </row>
        <row r="34">
          <cell r="A34" t="str">
            <v>11-2-1 (2)</v>
          </cell>
        </row>
        <row r="35">
          <cell r="A35" t="str">
            <v>137-2</v>
          </cell>
        </row>
        <row r="36">
          <cell r="A36" t="str">
            <v>137-3</v>
          </cell>
        </row>
        <row r="37">
          <cell r="A37" t="str">
            <v>137-4</v>
          </cell>
        </row>
        <row r="38">
          <cell r="A38" t="str">
            <v>137-5</v>
          </cell>
        </row>
        <row r="39">
          <cell r="A39" t="str">
            <v>137-6</v>
          </cell>
        </row>
        <row r="40">
          <cell r="A40" t="str">
            <v>137-7</v>
          </cell>
        </row>
        <row r="41">
          <cell r="A41" t="str">
            <v>137-9</v>
          </cell>
        </row>
        <row r="42">
          <cell r="A42" t="str">
            <v>137-10</v>
          </cell>
        </row>
        <row r="43">
          <cell r="A43" t="str">
            <v>137-13</v>
          </cell>
        </row>
        <row r="44">
          <cell r="A44" t="str">
            <v>137-14</v>
          </cell>
        </row>
        <row r="45">
          <cell r="A45" t="str">
            <v>137-15</v>
          </cell>
        </row>
        <row r="46">
          <cell r="A46" t="str">
            <v>137-16</v>
          </cell>
        </row>
        <row r="47">
          <cell r="A47" t="str">
            <v>137-20</v>
          </cell>
        </row>
        <row r="48">
          <cell r="A48" t="str">
            <v>137-21</v>
          </cell>
        </row>
        <row r="49">
          <cell r="A49" t="str">
            <v>137-22</v>
          </cell>
        </row>
        <row r="50">
          <cell r="A50" t="str">
            <v>137-23</v>
          </cell>
        </row>
        <row r="51">
          <cell r="A51" t="str">
            <v>137-24</v>
          </cell>
        </row>
        <row r="52">
          <cell r="A52" t="str">
            <v>137-25</v>
          </cell>
        </row>
        <row r="53">
          <cell r="A53" t="str">
            <v>137-26</v>
          </cell>
        </row>
        <row r="54">
          <cell r="A54" t="str">
            <v>137-27</v>
          </cell>
        </row>
        <row r="55">
          <cell r="A55" t="str">
            <v>137-28</v>
          </cell>
        </row>
        <row r="56">
          <cell r="A56" t="str">
            <v>137-29</v>
          </cell>
        </row>
        <row r="57">
          <cell r="A57" t="str">
            <v>137-30</v>
          </cell>
        </row>
        <row r="58">
          <cell r="A58" t="str">
            <v>137-31</v>
          </cell>
        </row>
        <row r="59">
          <cell r="A59" t="str">
            <v>137-32</v>
          </cell>
        </row>
        <row r="60">
          <cell r="A60" t="str">
            <v>137-33</v>
          </cell>
        </row>
        <row r="61">
          <cell r="A61" t="str">
            <v>137-34</v>
          </cell>
        </row>
        <row r="62">
          <cell r="A62" t="str">
            <v>137-35</v>
          </cell>
        </row>
        <row r="63">
          <cell r="A63" t="str">
            <v>137-36</v>
          </cell>
        </row>
        <row r="64">
          <cell r="A64" t="str">
            <v>137-37</v>
          </cell>
        </row>
        <row r="65">
          <cell r="A65" t="str">
            <v>137-38</v>
          </cell>
        </row>
        <row r="66">
          <cell r="A66" t="str">
            <v>137-39</v>
          </cell>
        </row>
        <row r="67">
          <cell r="A67" t="str">
            <v>137-40</v>
          </cell>
        </row>
        <row r="68">
          <cell r="A68" t="str">
            <v>137-41</v>
          </cell>
        </row>
        <row r="69">
          <cell r="A69" t="str">
            <v>137-42</v>
          </cell>
        </row>
        <row r="70">
          <cell r="A70" t="str">
            <v>137-43</v>
          </cell>
        </row>
        <row r="71">
          <cell r="A71" t="str">
            <v>137-44</v>
          </cell>
        </row>
        <row r="72">
          <cell r="A72" t="str">
            <v>137-45</v>
          </cell>
        </row>
        <row r="73">
          <cell r="A73" t="str">
            <v>137-46</v>
          </cell>
        </row>
        <row r="74">
          <cell r="A74" t="str">
            <v>138-1</v>
          </cell>
        </row>
        <row r="75">
          <cell r="A75" t="str">
            <v>138-2</v>
          </cell>
        </row>
        <row r="76">
          <cell r="A76" t="str">
            <v>138-3</v>
          </cell>
        </row>
        <row r="77">
          <cell r="A77" t="str">
            <v>138-4</v>
          </cell>
        </row>
        <row r="78">
          <cell r="A78" t="str">
            <v>138-5</v>
          </cell>
        </row>
        <row r="79">
          <cell r="A79" t="str">
            <v>138-6</v>
          </cell>
        </row>
        <row r="80">
          <cell r="A80" t="str">
            <v>138-8</v>
          </cell>
        </row>
        <row r="81">
          <cell r="A81" t="str">
            <v>138-9</v>
          </cell>
        </row>
        <row r="82">
          <cell r="A82" t="str">
            <v>138-10</v>
          </cell>
        </row>
        <row r="83">
          <cell r="A83" t="str">
            <v>139</v>
          </cell>
        </row>
        <row r="84">
          <cell r="A84" t="str">
            <v>150</v>
          </cell>
        </row>
        <row r="85">
          <cell r="A85" t="str">
            <v>12-2-3</v>
          </cell>
        </row>
        <row r="86">
          <cell r="A86" t="str">
            <v>12-2-5</v>
          </cell>
        </row>
        <row r="87">
          <cell r="A87" t="str">
            <v>12-2-7</v>
          </cell>
        </row>
        <row r="88">
          <cell r="A88" t="str">
            <v>12-2-8</v>
          </cell>
        </row>
        <row r="89">
          <cell r="A89" t="str">
            <v>12-2-9</v>
          </cell>
        </row>
        <row r="90">
          <cell r="A90" t="str">
            <v>12-2-10</v>
          </cell>
        </row>
        <row r="91">
          <cell r="A91" t="str">
            <v>12-2-11</v>
          </cell>
        </row>
        <row r="92">
          <cell r="A92" t="str">
            <v>12-2-12</v>
          </cell>
        </row>
        <row r="93">
          <cell r="A93" t="str">
            <v>12-2-13</v>
          </cell>
        </row>
        <row r="94">
          <cell r="A94" t="str">
            <v>12-2-14</v>
          </cell>
        </row>
        <row r="95">
          <cell r="A95" t="str">
            <v>12-2-17</v>
          </cell>
        </row>
        <row r="96">
          <cell r="A96" t="str">
            <v>12-2-18</v>
          </cell>
        </row>
        <row r="97">
          <cell r="A97" t="str">
            <v>12-2-19</v>
          </cell>
        </row>
        <row r="98">
          <cell r="A98" t="str">
            <v>12-2-20</v>
          </cell>
        </row>
        <row r="99">
          <cell r="A99" t="str">
            <v>12-2-22</v>
          </cell>
        </row>
        <row r="100">
          <cell r="A100" t="str">
            <v>12-2-23</v>
          </cell>
        </row>
        <row r="101">
          <cell r="A101" t="str">
            <v>12-2-24</v>
          </cell>
        </row>
        <row r="102">
          <cell r="A102" t="str">
            <v>12-2-26</v>
          </cell>
        </row>
        <row r="103">
          <cell r="A103" t="str">
            <v>12-2-27</v>
          </cell>
        </row>
        <row r="104">
          <cell r="A104" t="str">
            <v>12-2-28</v>
          </cell>
        </row>
        <row r="105">
          <cell r="A105" t="str">
            <v>12-2-29</v>
          </cell>
        </row>
        <row r="106">
          <cell r="A106" t="str">
            <v>12-2-30</v>
          </cell>
        </row>
        <row r="107">
          <cell r="A107" t="str">
            <v>12-2-31</v>
          </cell>
        </row>
        <row r="108">
          <cell r="A108" t="str">
            <v>12-2-32</v>
          </cell>
        </row>
        <row r="109">
          <cell r="A109" t="str">
            <v>12-2-34</v>
          </cell>
        </row>
        <row r="110">
          <cell r="A110" t="str">
            <v>12-2-36</v>
          </cell>
        </row>
        <row r="111">
          <cell r="A111" t="str">
            <v>12-2-39</v>
          </cell>
        </row>
        <row r="112">
          <cell r="A112" t="str">
            <v>12-2-40</v>
          </cell>
        </row>
        <row r="113">
          <cell r="A113" t="str">
            <v>12-3-1</v>
          </cell>
        </row>
        <row r="114">
          <cell r="A114" t="str">
            <v>12-3-3</v>
          </cell>
        </row>
        <row r="115">
          <cell r="A115" t="str">
            <v>12-3-4</v>
          </cell>
        </row>
        <row r="116">
          <cell r="A116" t="str">
            <v>12-3-5</v>
          </cell>
        </row>
        <row r="117">
          <cell r="A117" t="str">
            <v>12-3-6</v>
          </cell>
        </row>
        <row r="118">
          <cell r="A118" t="str">
            <v>12-3-7</v>
          </cell>
        </row>
        <row r="119">
          <cell r="A119" t="str">
            <v>12-3-8</v>
          </cell>
        </row>
        <row r="120">
          <cell r="A120" t="str">
            <v>12-3-11</v>
          </cell>
        </row>
        <row r="121">
          <cell r="A121" t="str">
            <v>18-2</v>
          </cell>
        </row>
      </sheetData>
      <sheetData sheetId="6">
        <row r="3">
          <cell r="A3" t="str">
            <v>ОВХ</v>
          </cell>
        </row>
        <row r="4">
          <cell r="A4" t="str">
            <v>ОИН</v>
          </cell>
        </row>
        <row r="5">
          <cell r="A5" t="str">
            <v>ТПХ</v>
          </cell>
        </row>
      </sheetData>
      <sheetData sheetId="7">
        <row r="7">
          <cell r="A7" t="str">
            <v>KZ</v>
          </cell>
        </row>
        <row r="8">
          <cell r="A8" t="str">
            <v>RU</v>
          </cell>
        </row>
        <row r="9">
          <cell r="A9" t="str">
            <v>AD</v>
          </cell>
        </row>
        <row r="10">
          <cell r="A10" t="str">
            <v>EU</v>
          </cell>
        </row>
        <row r="11">
          <cell r="A11" t="str">
            <v>AE</v>
          </cell>
        </row>
        <row r="12">
          <cell r="A12" t="str">
            <v>AF</v>
          </cell>
        </row>
        <row r="13">
          <cell r="A13" t="str">
            <v>AG</v>
          </cell>
        </row>
        <row r="14">
          <cell r="A14" t="str">
            <v>AI</v>
          </cell>
        </row>
        <row r="15">
          <cell r="A15" t="str">
            <v>AL</v>
          </cell>
        </row>
        <row r="16">
          <cell r="A16" t="str">
            <v>AM</v>
          </cell>
        </row>
        <row r="17">
          <cell r="A17" t="str">
            <v>AO</v>
          </cell>
        </row>
        <row r="18">
          <cell r="A18" t="str">
            <v>AQ</v>
          </cell>
        </row>
        <row r="19">
          <cell r="A19" t="str">
            <v>AR</v>
          </cell>
        </row>
        <row r="20">
          <cell r="A20" t="str">
            <v>AS</v>
          </cell>
        </row>
        <row r="21">
          <cell r="A21" t="str">
            <v>AT</v>
          </cell>
        </row>
        <row r="22">
          <cell r="A22" t="str">
            <v>AU</v>
          </cell>
        </row>
        <row r="23">
          <cell r="A23" t="str">
            <v>AW</v>
          </cell>
        </row>
        <row r="24">
          <cell r="A24" t="str">
            <v>AX</v>
          </cell>
        </row>
        <row r="25">
          <cell r="A25" t="str">
            <v>AZ</v>
          </cell>
        </row>
        <row r="26">
          <cell r="A26" t="str">
            <v>BA</v>
          </cell>
        </row>
        <row r="27">
          <cell r="A27" t="str">
            <v>BB</v>
          </cell>
        </row>
        <row r="28">
          <cell r="A28" t="str">
            <v>BD</v>
          </cell>
        </row>
        <row r="29">
          <cell r="A29" t="str">
            <v>BE</v>
          </cell>
        </row>
        <row r="30">
          <cell r="A30" t="str">
            <v>BF</v>
          </cell>
        </row>
        <row r="31">
          <cell r="A31" t="str">
            <v>BG</v>
          </cell>
        </row>
        <row r="32">
          <cell r="A32" t="str">
            <v>BH</v>
          </cell>
        </row>
        <row r="33">
          <cell r="A33" t="str">
            <v>BI</v>
          </cell>
        </row>
        <row r="34">
          <cell r="A34" t="str">
            <v>BJ</v>
          </cell>
        </row>
        <row r="35">
          <cell r="A35" t="str">
            <v>BL</v>
          </cell>
        </row>
        <row r="36">
          <cell r="A36" t="str">
            <v>BM</v>
          </cell>
        </row>
        <row r="37">
          <cell r="A37" t="str">
            <v>BN</v>
          </cell>
        </row>
        <row r="38">
          <cell r="A38" t="str">
            <v>BO</v>
          </cell>
        </row>
        <row r="39">
          <cell r="A39" t="str">
            <v>BQ</v>
          </cell>
        </row>
        <row r="40">
          <cell r="A40" t="str">
            <v>BR</v>
          </cell>
        </row>
        <row r="41">
          <cell r="A41" t="str">
            <v>BS</v>
          </cell>
        </row>
        <row r="42">
          <cell r="A42" t="str">
            <v>BT</v>
          </cell>
        </row>
        <row r="43">
          <cell r="A43" t="str">
            <v>BV</v>
          </cell>
        </row>
        <row r="44">
          <cell r="A44" t="str">
            <v>BW</v>
          </cell>
        </row>
        <row r="45">
          <cell r="A45" t="str">
            <v>BY</v>
          </cell>
        </row>
        <row r="46">
          <cell r="A46" t="str">
            <v>BZ</v>
          </cell>
        </row>
        <row r="47">
          <cell r="A47" t="str">
            <v>CA</v>
          </cell>
        </row>
        <row r="48">
          <cell r="A48" t="str">
            <v>CC</v>
          </cell>
        </row>
        <row r="49">
          <cell r="A49" t="str">
            <v>CD</v>
          </cell>
        </row>
        <row r="50">
          <cell r="A50" t="str">
            <v>CF</v>
          </cell>
        </row>
        <row r="51">
          <cell r="A51" t="str">
            <v>CG</v>
          </cell>
        </row>
        <row r="52">
          <cell r="A52" t="str">
            <v>CH</v>
          </cell>
        </row>
        <row r="53">
          <cell r="A53" t="str">
            <v>CI</v>
          </cell>
        </row>
        <row r="54">
          <cell r="A54" t="str">
            <v>CK</v>
          </cell>
        </row>
        <row r="55">
          <cell r="A55" t="str">
            <v>CL</v>
          </cell>
        </row>
        <row r="56">
          <cell r="A56" t="str">
            <v>CM</v>
          </cell>
        </row>
        <row r="57">
          <cell r="A57" t="str">
            <v>CN</v>
          </cell>
        </row>
        <row r="58">
          <cell r="A58" t="str">
            <v>CO</v>
          </cell>
        </row>
        <row r="59">
          <cell r="A59" t="str">
            <v>CR</v>
          </cell>
        </row>
        <row r="60">
          <cell r="A60" t="str">
            <v>CU</v>
          </cell>
        </row>
        <row r="61">
          <cell r="A61" t="str">
            <v>CV</v>
          </cell>
        </row>
        <row r="62">
          <cell r="A62" t="str">
            <v>CW</v>
          </cell>
        </row>
        <row r="63">
          <cell r="A63" t="str">
            <v>CX</v>
          </cell>
        </row>
        <row r="64">
          <cell r="A64" t="str">
            <v>CY</v>
          </cell>
        </row>
        <row r="65">
          <cell r="A65" t="str">
            <v>CZ</v>
          </cell>
        </row>
        <row r="66">
          <cell r="A66" t="str">
            <v>DE</v>
          </cell>
        </row>
        <row r="67">
          <cell r="A67" t="str">
            <v>DJ</v>
          </cell>
        </row>
        <row r="68">
          <cell r="A68" t="str">
            <v>DK</v>
          </cell>
        </row>
        <row r="69">
          <cell r="A69" t="str">
            <v>DM</v>
          </cell>
        </row>
        <row r="70">
          <cell r="A70" t="str">
            <v>DO</v>
          </cell>
        </row>
        <row r="71">
          <cell r="A71" t="str">
            <v>DZ</v>
          </cell>
        </row>
        <row r="72">
          <cell r="A72" t="str">
            <v>EC</v>
          </cell>
        </row>
        <row r="73">
          <cell r="A73" t="str">
            <v>EE</v>
          </cell>
        </row>
        <row r="74">
          <cell r="A74" t="str">
            <v>EG</v>
          </cell>
        </row>
        <row r="75">
          <cell r="A75" t="str">
            <v>EH</v>
          </cell>
        </row>
        <row r="76">
          <cell r="A76" t="str">
            <v>ER</v>
          </cell>
        </row>
        <row r="77">
          <cell r="A77" t="str">
            <v>ES</v>
          </cell>
        </row>
        <row r="78">
          <cell r="A78" t="str">
            <v>ET</v>
          </cell>
        </row>
        <row r="79">
          <cell r="A79" t="str">
            <v>FI</v>
          </cell>
        </row>
        <row r="80">
          <cell r="A80" t="str">
            <v>FJ</v>
          </cell>
        </row>
        <row r="81">
          <cell r="A81" t="str">
            <v>FK</v>
          </cell>
        </row>
        <row r="82">
          <cell r="A82" t="str">
            <v>FM</v>
          </cell>
        </row>
        <row r="83">
          <cell r="A83" t="str">
            <v>FO</v>
          </cell>
        </row>
        <row r="84">
          <cell r="A84" t="str">
            <v>FR</v>
          </cell>
        </row>
        <row r="85">
          <cell r="A85" t="str">
            <v>GA</v>
          </cell>
        </row>
        <row r="86">
          <cell r="A86" t="str">
            <v>GB</v>
          </cell>
        </row>
        <row r="87">
          <cell r="A87" t="str">
            <v>GD</v>
          </cell>
        </row>
        <row r="88">
          <cell r="A88" t="str">
            <v>GE</v>
          </cell>
        </row>
        <row r="89">
          <cell r="A89" t="str">
            <v>GF</v>
          </cell>
        </row>
        <row r="90">
          <cell r="A90" t="str">
            <v>GG</v>
          </cell>
        </row>
        <row r="91">
          <cell r="A91" t="str">
            <v>GH</v>
          </cell>
        </row>
        <row r="92">
          <cell r="A92" t="str">
            <v>GI</v>
          </cell>
        </row>
        <row r="93">
          <cell r="A93" t="str">
            <v>GL</v>
          </cell>
        </row>
        <row r="94">
          <cell r="A94" t="str">
            <v>GM</v>
          </cell>
        </row>
        <row r="95">
          <cell r="A95" t="str">
            <v>GN</v>
          </cell>
        </row>
        <row r="96">
          <cell r="A96" t="str">
            <v>GP</v>
          </cell>
        </row>
        <row r="97">
          <cell r="A97" t="str">
            <v>GQ</v>
          </cell>
        </row>
        <row r="98">
          <cell r="A98" t="str">
            <v>GR</v>
          </cell>
        </row>
        <row r="99">
          <cell r="A99" t="str">
            <v>GS</v>
          </cell>
        </row>
        <row r="100">
          <cell r="A100" t="str">
            <v>GT</v>
          </cell>
        </row>
        <row r="101">
          <cell r="A101" t="str">
            <v>GU</v>
          </cell>
        </row>
        <row r="102">
          <cell r="A102" t="str">
            <v>GW</v>
          </cell>
        </row>
        <row r="103">
          <cell r="A103" t="str">
            <v>GY</v>
          </cell>
        </row>
        <row r="104">
          <cell r="A104" t="str">
            <v>HK</v>
          </cell>
        </row>
        <row r="105">
          <cell r="A105" t="str">
            <v>HM</v>
          </cell>
        </row>
        <row r="106">
          <cell r="A106" t="str">
            <v>HN</v>
          </cell>
        </row>
        <row r="107">
          <cell r="A107" t="str">
            <v>HR</v>
          </cell>
        </row>
        <row r="108">
          <cell r="A108" t="str">
            <v>HT</v>
          </cell>
        </row>
        <row r="109">
          <cell r="A109" t="str">
            <v>HU</v>
          </cell>
        </row>
        <row r="110">
          <cell r="A110" t="str">
            <v>ID</v>
          </cell>
        </row>
        <row r="111">
          <cell r="A111" t="str">
            <v>IE</v>
          </cell>
        </row>
        <row r="112">
          <cell r="A112" t="str">
            <v>IL</v>
          </cell>
        </row>
        <row r="113">
          <cell r="A113" t="str">
            <v>IM</v>
          </cell>
        </row>
        <row r="114">
          <cell r="A114" t="str">
            <v>IN</v>
          </cell>
        </row>
        <row r="115">
          <cell r="A115" t="str">
            <v>IO</v>
          </cell>
        </row>
        <row r="116">
          <cell r="A116" t="str">
            <v>IQ</v>
          </cell>
        </row>
        <row r="117">
          <cell r="A117" t="str">
            <v>IR</v>
          </cell>
        </row>
        <row r="118">
          <cell r="A118" t="str">
            <v>IS</v>
          </cell>
        </row>
        <row r="119">
          <cell r="A119" t="str">
            <v>IT</v>
          </cell>
        </row>
        <row r="120">
          <cell r="A120" t="str">
            <v>JE</v>
          </cell>
        </row>
        <row r="121">
          <cell r="A121" t="str">
            <v>JM</v>
          </cell>
        </row>
        <row r="122">
          <cell r="A122" t="str">
            <v>JO</v>
          </cell>
        </row>
        <row r="123">
          <cell r="A123" t="str">
            <v>JP</v>
          </cell>
        </row>
        <row r="124">
          <cell r="A124" t="str">
            <v>KE</v>
          </cell>
        </row>
        <row r="125">
          <cell r="A125" t="str">
            <v>KG</v>
          </cell>
        </row>
        <row r="126">
          <cell r="A126" t="str">
            <v>KH</v>
          </cell>
        </row>
        <row r="127">
          <cell r="A127" t="str">
            <v>KI</v>
          </cell>
        </row>
        <row r="128">
          <cell r="A128" t="str">
            <v>KM</v>
          </cell>
        </row>
        <row r="129">
          <cell r="A129" t="str">
            <v>KN</v>
          </cell>
        </row>
        <row r="130">
          <cell r="A130" t="str">
            <v>KP</v>
          </cell>
        </row>
        <row r="131">
          <cell r="A131" t="str">
            <v>KR</v>
          </cell>
        </row>
        <row r="132">
          <cell r="A132" t="str">
            <v>KW</v>
          </cell>
        </row>
        <row r="133">
          <cell r="A133" t="str">
            <v>KY</v>
          </cell>
        </row>
        <row r="134">
          <cell r="A134" t="str">
            <v>LA</v>
          </cell>
        </row>
        <row r="135">
          <cell r="A135" t="str">
            <v>LB</v>
          </cell>
        </row>
        <row r="136">
          <cell r="A136" t="str">
            <v>LC</v>
          </cell>
        </row>
        <row r="137">
          <cell r="A137" t="str">
            <v>LI</v>
          </cell>
        </row>
        <row r="138">
          <cell r="A138" t="str">
            <v>LK</v>
          </cell>
        </row>
        <row r="139">
          <cell r="A139" t="str">
            <v>LR</v>
          </cell>
        </row>
        <row r="140">
          <cell r="A140" t="str">
            <v>LS</v>
          </cell>
        </row>
        <row r="141">
          <cell r="A141" t="str">
            <v>LT</v>
          </cell>
        </row>
        <row r="142">
          <cell r="A142" t="str">
            <v>LU</v>
          </cell>
        </row>
        <row r="143">
          <cell r="A143" t="str">
            <v>LV</v>
          </cell>
        </row>
        <row r="144">
          <cell r="A144" t="str">
            <v>LY</v>
          </cell>
        </row>
        <row r="145">
          <cell r="A145" t="str">
            <v>MA</v>
          </cell>
        </row>
        <row r="146">
          <cell r="A146" t="str">
            <v>MC</v>
          </cell>
        </row>
        <row r="147">
          <cell r="A147" t="str">
            <v>MD</v>
          </cell>
        </row>
        <row r="148">
          <cell r="A148" t="str">
            <v>ME</v>
          </cell>
        </row>
        <row r="149">
          <cell r="A149" t="str">
            <v>MF</v>
          </cell>
        </row>
        <row r="150">
          <cell r="A150" t="str">
            <v>MG</v>
          </cell>
        </row>
        <row r="151">
          <cell r="A151" t="str">
            <v>MH</v>
          </cell>
        </row>
        <row r="152">
          <cell r="A152" t="str">
            <v>MK</v>
          </cell>
        </row>
        <row r="153">
          <cell r="A153" t="str">
            <v>ML</v>
          </cell>
        </row>
        <row r="154">
          <cell r="A154" t="str">
            <v>MM</v>
          </cell>
        </row>
        <row r="155">
          <cell r="A155" t="str">
            <v>MN</v>
          </cell>
        </row>
        <row r="156">
          <cell r="A156" t="str">
            <v>MO</v>
          </cell>
        </row>
        <row r="157">
          <cell r="A157" t="str">
            <v>MP</v>
          </cell>
        </row>
        <row r="158">
          <cell r="A158" t="str">
            <v>MQ</v>
          </cell>
        </row>
        <row r="159">
          <cell r="A159" t="str">
            <v>MR</v>
          </cell>
        </row>
        <row r="160">
          <cell r="A160" t="str">
            <v>MS</v>
          </cell>
        </row>
        <row r="161">
          <cell r="A161" t="str">
            <v>MT</v>
          </cell>
        </row>
        <row r="162">
          <cell r="A162" t="str">
            <v>MU</v>
          </cell>
        </row>
        <row r="163">
          <cell r="A163" t="str">
            <v>MV</v>
          </cell>
        </row>
        <row r="164">
          <cell r="A164" t="str">
            <v>MW</v>
          </cell>
        </row>
        <row r="165">
          <cell r="A165" t="str">
            <v>MX</v>
          </cell>
        </row>
        <row r="166">
          <cell r="A166" t="str">
            <v>MY</v>
          </cell>
        </row>
        <row r="167">
          <cell r="A167" t="str">
            <v>MZ</v>
          </cell>
        </row>
        <row r="168">
          <cell r="A168" t="str">
            <v>NA</v>
          </cell>
        </row>
        <row r="169">
          <cell r="A169" t="str">
            <v>NC</v>
          </cell>
        </row>
        <row r="170">
          <cell r="A170" t="str">
            <v>NE</v>
          </cell>
        </row>
        <row r="171">
          <cell r="A171" t="str">
            <v>NF</v>
          </cell>
        </row>
        <row r="172">
          <cell r="A172" t="str">
            <v>NG</v>
          </cell>
        </row>
        <row r="173">
          <cell r="A173" t="str">
            <v>NI</v>
          </cell>
        </row>
        <row r="174">
          <cell r="A174" t="str">
            <v>NL</v>
          </cell>
        </row>
        <row r="175">
          <cell r="A175" t="str">
            <v>NO</v>
          </cell>
        </row>
        <row r="176">
          <cell r="A176" t="str">
            <v>NP</v>
          </cell>
        </row>
        <row r="177">
          <cell r="A177" t="str">
            <v>NR</v>
          </cell>
        </row>
        <row r="178">
          <cell r="A178" t="str">
            <v>NU</v>
          </cell>
        </row>
        <row r="179">
          <cell r="A179" t="str">
            <v>NZ</v>
          </cell>
        </row>
        <row r="180">
          <cell r="A180" t="str">
            <v>OM</v>
          </cell>
        </row>
        <row r="181">
          <cell r="A181" t="str">
            <v>PA</v>
          </cell>
        </row>
        <row r="182">
          <cell r="A182" t="str">
            <v>PE</v>
          </cell>
        </row>
        <row r="183">
          <cell r="A183" t="str">
            <v>PF</v>
          </cell>
        </row>
        <row r="184">
          <cell r="A184" t="str">
            <v>PG</v>
          </cell>
        </row>
        <row r="185">
          <cell r="A185" t="str">
            <v>PH</v>
          </cell>
        </row>
        <row r="186">
          <cell r="A186" t="str">
            <v>PK</v>
          </cell>
        </row>
        <row r="187">
          <cell r="A187" t="str">
            <v>PL</v>
          </cell>
        </row>
        <row r="188">
          <cell r="A188" t="str">
            <v>PM</v>
          </cell>
        </row>
        <row r="189">
          <cell r="A189" t="str">
            <v>PN</v>
          </cell>
        </row>
        <row r="190">
          <cell r="A190" t="str">
            <v>PR</v>
          </cell>
        </row>
        <row r="191">
          <cell r="A191" t="str">
            <v>PS</v>
          </cell>
        </row>
        <row r="192">
          <cell r="A192" t="str">
            <v>PT</v>
          </cell>
        </row>
        <row r="193">
          <cell r="A193" t="str">
            <v>PW</v>
          </cell>
        </row>
        <row r="194">
          <cell r="A194" t="str">
            <v>PY</v>
          </cell>
        </row>
        <row r="195">
          <cell r="A195" t="str">
            <v>QA</v>
          </cell>
        </row>
        <row r="196">
          <cell r="A196" t="str">
            <v>RE</v>
          </cell>
        </row>
        <row r="197">
          <cell r="A197" t="str">
            <v>RO</v>
          </cell>
        </row>
        <row r="198">
          <cell r="A198" t="str">
            <v>RS</v>
          </cell>
        </row>
        <row r="199">
          <cell r="A199" t="str">
            <v>RW</v>
          </cell>
        </row>
        <row r="200">
          <cell r="A200" t="str">
            <v>SA</v>
          </cell>
        </row>
        <row r="201">
          <cell r="A201" t="str">
            <v>SB</v>
          </cell>
        </row>
        <row r="202">
          <cell r="A202" t="str">
            <v>SC</v>
          </cell>
        </row>
        <row r="203">
          <cell r="A203" t="str">
            <v>SD</v>
          </cell>
        </row>
        <row r="204">
          <cell r="A204" t="str">
            <v>SE</v>
          </cell>
        </row>
        <row r="205">
          <cell r="A205" t="str">
            <v>SG</v>
          </cell>
        </row>
        <row r="206">
          <cell r="A206" t="str">
            <v>SH</v>
          </cell>
        </row>
        <row r="207">
          <cell r="A207" t="str">
            <v>SI</v>
          </cell>
        </row>
        <row r="208">
          <cell r="A208" t="str">
            <v>SJ</v>
          </cell>
        </row>
        <row r="209">
          <cell r="A209" t="str">
            <v>SK</v>
          </cell>
        </row>
        <row r="210">
          <cell r="A210" t="str">
            <v>SL</v>
          </cell>
        </row>
        <row r="211">
          <cell r="A211" t="str">
            <v>SM</v>
          </cell>
        </row>
        <row r="212">
          <cell r="A212" t="str">
            <v>SN</v>
          </cell>
        </row>
        <row r="213">
          <cell r="A213" t="str">
            <v>SO</v>
          </cell>
        </row>
        <row r="214">
          <cell r="A214" t="str">
            <v>SR</v>
          </cell>
        </row>
        <row r="215">
          <cell r="A215" t="str">
            <v>ST</v>
          </cell>
        </row>
        <row r="216">
          <cell r="A216" t="str">
            <v>SV</v>
          </cell>
        </row>
        <row r="217">
          <cell r="A217" t="str">
            <v>SX</v>
          </cell>
        </row>
        <row r="218">
          <cell r="A218" t="str">
            <v>SY</v>
          </cell>
        </row>
        <row r="219">
          <cell r="A219" t="str">
            <v>SZ</v>
          </cell>
        </row>
        <row r="220">
          <cell r="A220" t="str">
            <v>TC</v>
          </cell>
        </row>
        <row r="221">
          <cell r="A221" t="str">
            <v>TD</v>
          </cell>
        </row>
        <row r="222">
          <cell r="A222" t="str">
            <v>TF</v>
          </cell>
        </row>
        <row r="223">
          <cell r="A223" t="str">
            <v>TG</v>
          </cell>
        </row>
        <row r="224">
          <cell r="A224" t="str">
            <v>TH</v>
          </cell>
        </row>
        <row r="225">
          <cell r="A225" t="str">
            <v>TJ</v>
          </cell>
        </row>
        <row r="226">
          <cell r="A226" t="str">
            <v>TK</v>
          </cell>
        </row>
        <row r="227">
          <cell r="A227" t="str">
            <v>TL</v>
          </cell>
        </row>
        <row r="228">
          <cell r="A228" t="str">
            <v>TM</v>
          </cell>
        </row>
        <row r="229">
          <cell r="A229" t="str">
            <v>TN</v>
          </cell>
        </row>
        <row r="230">
          <cell r="A230" t="str">
            <v>TO</v>
          </cell>
        </row>
        <row r="231">
          <cell r="A231" t="str">
            <v>TR</v>
          </cell>
        </row>
        <row r="232">
          <cell r="A232" t="str">
            <v>TT</v>
          </cell>
        </row>
        <row r="233">
          <cell r="A233" t="str">
            <v>TV</v>
          </cell>
        </row>
        <row r="234">
          <cell r="A234" t="str">
            <v>TW</v>
          </cell>
        </row>
        <row r="235">
          <cell r="A235" t="str">
            <v>TZ</v>
          </cell>
        </row>
        <row r="236">
          <cell r="A236" t="str">
            <v>UA</v>
          </cell>
        </row>
        <row r="237">
          <cell r="A237" t="str">
            <v>UG</v>
          </cell>
        </row>
        <row r="238">
          <cell r="A238" t="str">
            <v>UM</v>
          </cell>
        </row>
        <row r="239">
          <cell r="A239" t="str">
            <v>US</v>
          </cell>
        </row>
        <row r="240">
          <cell r="A240" t="str">
            <v>UY</v>
          </cell>
        </row>
        <row r="241">
          <cell r="A241" t="str">
            <v>UZ</v>
          </cell>
        </row>
        <row r="242">
          <cell r="A242" t="str">
            <v>VA</v>
          </cell>
        </row>
        <row r="243">
          <cell r="A243" t="str">
            <v>VC</v>
          </cell>
        </row>
        <row r="244">
          <cell r="A244" t="str">
            <v>VE</v>
          </cell>
        </row>
        <row r="245">
          <cell r="A245" t="str">
            <v>VG</v>
          </cell>
        </row>
        <row r="246">
          <cell r="A246" t="str">
            <v>VI</v>
          </cell>
        </row>
        <row r="247">
          <cell r="A247" t="str">
            <v>VN</v>
          </cell>
        </row>
        <row r="248">
          <cell r="A248" t="str">
            <v>VU</v>
          </cell>
        </row>
        <row r="249">
          <cell r="A249" t="str">
            <v>WF</v>
          </cell>
        </row>
        <row r="250">
          <cell r="A250" t="str">
            <v>WS</v>
          </cell>
        </row>
        <row r="251">
          <cell r="A251" t="str">
            <v>YE</v>
          </cell>
        </row>
        <row r="252">
          <cell r="A252" t="str">
            <v>YT</v>
          </cell>
        </row>
        <row r="253">
          <cell r="A253" t="str">
            <v>ZA</v>
          </cell>
        </row>
        <row r="254">
          <cell r="A254" t="str">
            <v>ZM</v>
          </cell>
        </row>
        <row r="255">
          <cell r="A255" t="str">
            <v>ZW</v>
          </cell>
        </row>
      </sheetData>
      <sheetData sheetId="8">
        <row r="4">
          <cell r="A4" t="str">
            <v>EXW</v>
          </cell>
        </row>
        <row r="5">
          <cell r="A5" t="str">
            <v>FCA</v>
          </cell>
        </row>
        <row r="6">
          <cell r="A6" t="str">
            <v>CPT</v>
          </cell>
        </row>
        <row r="7">
          <cell r="A7" t="str">
            <v>CIP</v>
          </cell>
        </row>
        <row r="8">
          <cell r="A8" t="str">
            <v>DAT</v>
          </cell>
        </row>
        <row r="9">
          <cell r="A9" t="str">
            <v>DAP</v>
          </cell>
        </row>
        <row r="10">
          <cell r="A10" t="str">
            <v>DDP</v>
          </cell>
        </row>
        <row r="11">
          <cell r="A11" t="str">
            <v>FAS</v>
          </cell>
        </row>
        <row r="12">
          <cell r="A12" t="str">
            <v>FOB</v>
          </cell>
        </row>
        <row r="13">
          <cell r="A13" t="str">
            <v>CFR</v>
          </cell>
        </row>
        <row r="14">
          <cell r="A14" t="str">
            <v>CIF</v>
          </cell>
        </row>
      </sheetData>
      <sheetData sheetId="9">
        <row r="2">
          <cell r="B2" t="str">
            <v>Календарные</v>
          </cell>
        </row>
        <row r="3">
          <cell r="B3" t="str">
            <v>Рабочие</v>
          </cell>
        </row>
      </sheetData>
      <sheetData sheetId="10"/>
      <sheetData sheetId="11"/>
      <sheetData sheetId="12">
        <row r="3">
          <cell r="B3" t="str">
            <v>С НДС</v>
          </cell>
        </row>
        <row r="4">
          <cell r="B4" t="str">
            <v>Без НДС</v>
          </cell>
        </row>
        <row r="5">
          <cell r="B5" t="str">
            <v>НДС 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овой 2021"/>
      <sheetName val="Атрибуты товара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Лист1"/>
    </sheetNames>
    <sheetDataSet>
      <sheetData sheetId="0" refreshError="1"/>
      <sheetData sheetId="1">
        <row r="4">
          <cell r="A4" t="str">
            <v>1 Доля %</v>
          </cell>
        </row>
      </sheetData>
      <sheetData sheetId="2" refreshError="1"/>
      <sheetData sheetId="3" refreshError="1"/>
      <sheetData sheetId="4" refreshError="1"/>
      <sheetData sheetId="5">
        <row r="3">
          <cell r="A3" t="str">
            <v>ОВХ</v>
          </cell>
        </row>
        <row r="4">
          <cell r="A4" t="str">
            <v>ОИН</v>
          </cell>
        </row>
        <row r="5">
          <cell r="A5" t="str">
            <v>ТПХ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">
          <cell r="B3" t="str">
            <v>С НДС</v>
          </cell>
        </row>
        <row r="4">
          <cell r="B4" t="str">
            <v>Без НДС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103"/>
  <sheetViews>
    <sheetView tabSelected="1" view="pageBreakPreview" zoomScale="80" zoomScaleNormal="80" zoomScaleSheetLayoutView="80" workbookViewId="0">
      <pane xSplit="10" ySplit="11" topLeftCell="K12" activePane="bottomRight" state="frozen"/>
      <selection pane="topRight" activeCell="J1" sqref="J1"/>
      <selection pane="bottomLeft" activeCell="A8" sqref="A8"/>
      <selection pane="bottomRight" activeCell="AU14" sqref="AU14"/>
    </sheetView>
  </sheetViews>
  <sheetFormatPr defaultColWidth="9.140625" defaultRowHeight="15" x14ac:dyDescent="0.25"/>
  <cols>
    <col min="1" max="1" width="7.28515625" style="1" customWidth="1"/>
    <col min="2" max="2" width="8.28515625" style="1" customWidth="1"/>
    <col min="3" max="3" width="7.42578125" style="1" customWidth="1"/>
    <col min="4" max="4" width="9.85546875" style="1" customWidth="1"/>
    <col min="5" max="5" width="7.5703125" style="1" customWidth="1"/>
    <col min="6" max="6" width="13.140625" style="1" customWidth="1"/>
    <col min="7" max="7" width="15.28515625" style="1" customWidth="1"/>
    <col min="8" max="8" width="16.85546875" style="1" customWidth="1"/>
    <col min="9" max="9" width="11.28515625" style="1" customWidth="1"/>
    <col min="10" max="10" width="12.5703125" style="1" customWidth="1"/>
    <col min="11" max="11" width="11.85546875" style="1" customWidth="1"/>
    <col min="12" max="12" width="13.28515625" style="1" customWidth="1"/>
    <col min="13" max="13" width="16.140625" style="1" customWidth="1"/>
    <col min="14" max="14" width="16.85546875" style="1" customWidth="1"/>
    <col min="15" max="15" width="16.28515625" style="1" customWidth="1"/>
    <col min="16" max="16" width="8.28515625" style="1" customWidth="1"/>
    <col min="17" max="17" width="13" style="1" customWidth="1"/>
    <col min="18" max="18" width="15.85546875" style="1" customWidth="1"/>
    <col min="19" max="19" width="11.28515625" style="1" customWidth="1"/>
    <col min="20" max="20" width="6.85546875" style="1" customWidth="1"/>
    <col min="21" max="21" width="5.5703125" style="1" customWidth="1"/>
    <col min="22" max="22" width="13" style="1" customWidth="1"/>
    <col min="23" max="23" width="6.5703125" style="1" customWidth="1"/>
    <col min="24" max="24" width="4.42578125" style="1" customWidth="1"/>
    <col min="25" max="25" width="7.28515625" style="1" customWidth="1"/>
    <col min="26" max="26" width="10.7109375" style="1" customWidth="1"/>
    <col min="27" max="27" width="8.7109375" style="1" customWidth="1"/>
    <col min="28" max="28" width="12.28515625" style="1" customWidth="1"/>
    <col min="29" max="29" width="11.5703125" style="1" customWidth="1"/>
    <col min="30" max="30" width="15.42578125" style="1" customWidth="1"/>
    <col min="31" max="31" width="18" style="1" bestFit="1" customWidth="1"/>
    <col min="32" max="33" width="23.28515625" style="1" customWidth="1"/>
    <col min="34" max="34" width="7.85546875" style="1" customWidth="1"/>
    <col min="35" max="35" width="7.5703125" style="1" customWidth="1"/>
    <col min="36" max="36" width="8.140625" style="1" customWidth="1"/>
    <col min="37" max="37" width="13.85546875" style="1" customWidth="1"/>
    <col min="38" max="38" width="6.42578125" style="1" customWidth="1"/>
    <col min="39" max="39" width="6.140625" style="1" customWidth="1"/>
    <col min="40" max="40" width="11.7109375" style="1" customWidth="1"/>
    <col min="41" max="41" width="14.5703125" style="1" customWidth="1"/>
    <col min="42" max="42" width="17" style="1" customWidth="1"/>
    <col min="43" max="16384" width="9.140625" style="18"/>
  </cols>
  <sheetData>
    <row r="1" spans="1:53" ht="15" customHeight="1" x14ac:dyDescent="0.25">
      <c r="A1" s="45" t="s">
        <v>182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36"/>
      <c r="AR1" s="36"/>
      <c r="AS1" s="36"/>
      <c r="AT1" s="36"/>
      <c r="AU1" s="36"/>
    </row>
    <row r="2" spans="1:53" ht="15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36"/>
      <c r="AR2" s="36"/>
      <c r="AS2" s="36"/>
      <c r="AT2" s="36"/>
      <c r="AU2" s="36"/>
    </row>
    <row r="3" spans="1:53" ht="15" customHeigh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36"/>
      <c r="AR3" s="36"/>
      <c r="AS3" s="36"/>
      <c r="AT3" s="36"/>
      <c r="AU3" s="36"/>
    </row>
    <row r="4" spans="1:53" s="37" customFormat="1" ht="45.95" customHeight="1" x14ac:dyDescent="0.25">
      <c r="A4" s="46" t="s">
        <v>242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36"/>
      <c r="AR4" s="36"/>
      <c r="AS4" s="36"/>
      <c r="AT4" s="36"/>
      <c r="AU4" s="36"/>
    </row>
    <row r="5" spans="1:53" x14ac:dyDescent="0.25">
      <c r="A5" s="47" t="s">
        <v>107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</row>
    <row r="6" spans="1:53" x14ac:dyDescent="0.25"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53" x14ac:dyDescent="0.25"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53" ht="14.45" customHeight="1" x14ac:dyDescent="0.25">
      <c r="A8" s="60" t="s">
        <v>180</v>
      </c>
      <c r="B8" s="20" t="s">
        <v>0</v>
      </c>
      <c r="C8" s="57" t="s">
        <v>1</v>
      </c>
      <c r="D8" s="57" t="s">
        <v>86</v>
      </c>
      <c r="E8" s="57" t="s">
        <v>2</v>
      </c>
      <c r="F8" s="57" t="s">
        <v>3</v>
      </c>
      <c r="G8" s="57" t="s">
        <v>4</v>
      </c>
      <c r="H8" s="57" t="s">
        <v>5</v>
      </c>
      <c r="I8" s="57" t="s">
        <v>6</v>
      </c>
      <c r="J8" s="57" t="s">
        <v>89</v>
      </c>
      <c r="K8" s="57" t="s">
        <v>7</v>
      </c>
      <c r="L8" s="57" t="s">
        <v>8</v>
      </c>
      <c r="M8" s="57" t="s">
        <v>9</v>
      </c>
      <c r="N8" s="57" t="s">
        <v>10</v>
      </c>
      <c r="O8" s="57" t="s">
        <v>11</v>
      </c>
      <c r="P8" s="57" t="s">
        <v>12</v>
      </c>
      <c r="Q8" s="57" t="s">
        <v>13</v>
      </c>
      <c r="R8" s="57" t="s">
        <v>14</v>
      </c>
      <c r="S8" s="57" t="s">
        <v>15</v>
      </c>
      <c r="T8" s="48" t="s">
        <v>181</v>
      </c>
      <c r="U8" s="49"/>
      <c r="V8" s="49"/>
      <c r="W8" s="49"/>
      <c r="X8" s="50"/>
      <c r="Y8" s="51" t="s">
        <v>16</v>
      </c>
      <c r="Z8" s="52"/>
      <c r="AA8" s="53"/>
      <c r="AB8" s="57" t="s">
        <v>85</v>
      </c>
      <c r="AC8" s="57" t="s">
        <v>17</v>
      </c>
      <c r="AD8" s="60" t="s">
        <v>106</v>
      </c>
      <c r="AE8" s="60"/>
      <c r="AF8" s="60"/>
      <c r="AG8" s="60"/>
      <c r="AH8" s="60" t="s">
        <v>103</v>
      </c>
      <c r="AI8" s="60"/>
      <c r="AJ8" s="60"/>
      <c r="AK8" s="48" t="s">
        <v>18</v>
      </c>
      <c r="AL8" s="60" t="s">
        <v>19</v>
      </c>
      <c r="AM8" s="60"/>
      <c r="AN8" s="60" t="s">
        <v>20</v>
      </c>
      <c r="AO8" s="60"/>
      <c r="AP8" s="60"/>
    </row>
    <row r="9" spans="1:53" ht="42.75" x14ac:dyDescent="0.25">
      <c r="A9" s="60"/>
      <c r="B9" s="20"/>
      <c r="C9" s="58"/>
      <c r="D9" s="61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48" t="s">
        <v>21</v>
      </c>
      <c r="U9" s="50"/>
      <c r="V9" s="44" t="s">
        <v>22</v>
      </c>
      <c r="W9" s="48" t="s">
        <v>23</v>
      </c>
      <c r="X9" s="50"/>
      <c r="Y9" s="54"/>
      <c r="Z9" s="55"/>
      <c r="AA9" s="56"/>
      <c r="AB9" s="58"/>
      <c r="AC9" s="58"/>
      <c r="AD9" s="60" t="s">
        <v>24</v>
      </c>
      <c r="AE9" s="60" t="s">
        <v>25</v>
      </c>
      <c r="AF9" s="60" t="s">
        <v>26</v>
      </c>
      <c r="AG9" s="60" t="s">
        <v>27</v>
      </c>
      <c r="AH9" s="60" t="s">
        <v>24</v>
      </c>
      <c r="AI9" s="60" t="s">
        <v>26</v>
      </c>
      <c r="AJ9" s="60" t="s">
        <v>27</v>
      </c>
      <c r="AK9" s="48"/>
      <c r="AL9" s="60" t="s">
        <v>28</v>
      </c>
      <c r="AM9" s="60" t="s">
        <v>29</v>
      </c>
      <c r="AN9" s="60" t="s">
        <v>30</v>
      </c>
      <c r="AO9" s="60"/>
      <c r="AP9" s="60"/>
    </row>
    <row r="10" spans="1:53" ht="82.5" x14ac:dyDescent="0.25">
      <c r="A10" s="60"/>
      <c r="B10" s="20"/>
      <c r="C10" s="59"/>
      <c r="D10" s="62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38" t="s">
        <v>31</v>
      </c>
      <c r="U10" s="38" t="s">
        <v>32</v>
      </c>
      <c r="V10" s="38" t="s">
        <v>33</v>
      </c>
      <c r="W10" s="38" t="s">
        <v>34</v>
      </c>
      <c r="X10" s="38" t="s">
        <v>33</v>
      </c>
      <c r="Y10" s="38" t="s">
        <v>35</v>
      </c>
      <c r="Z10" s="38" t="s">
        <v>36</v>
      </c>
      <c r="AA10" s="38" t="s">
        <v>37</v>
      </c>
      <c r="AB10" s="59"/>
      <c r="AC10" s="59"/>
      <c r="AD10" s="60"/>
      <c r="AE10" s="60"/>
      <c r="AF10" s="60"/>
      <c r="AG10" s="60"/>
      <c r="AH10" s="60"/>
      <c r="AI10" s="60"/>
      <c r="AJ10" s="60"/>
      <c r="AK10" s="48"/>
      <c r="AL10" s="60"/>
      <c r="AM10" s="60"/>
      <c r="AN10" s="44" t="s">
        <v>38</v>
      </c>
      <c r="AO10" s="44" t="s">
        <v>39</v>
      </c>
      <c r="AP10" s="44" t="s">
        <v>40</v>
      </c>
    </row>
    <row r="11" spans="1:53" x14ac:dyDescent="0.25">
      <c r="A11" s="44" t="s">
        <v>41</v>
      </c>
      <c r="B11" s="43" t="s">
        <v>42</v>
      </c>
      <c r="C11" s="43" t="s">
        <v>43</v>
      </c>
      <c r="D11" s="41"/>
      <c r="E11" s="41" t="s">
        <v>44</v>
      </c>
      <c r="F11" s="43" t="s">
        <v>45</v>
      </c>
      <c r="G11" s="43" t="s">
        <v>46</v>
      </c>
      <c r="H11" s="41" t="s">
        <v>47</v>
      </c>
      <c r="I11" s="43" t="s">
        <v>48</v>
      </c>
      <c r="J11" s="43" t="s">
        <v>49</v>
      </c>
      <c r="K11" s="44" t="s">
        <v>50</v>
      </c>
      <c r="L11" s="43" t="s">
        <v>51</v>
      </c>
      <c r="M11" s="43" t="s">
        <v>52</v>
      </c>
      <c r="N11" s="41" t="s">
        <v>53</v>
      </c>
      <c r="O11" s="43" t="s">
        <v>54</v>
      </c>
      <c r="P11" s="43" t="s">
        <v>55</v>
      </c>
      <c r="Q11" s="41" t="s">
        <v>56</v>
      </c>
      <c r="R11" s="43" t="s">
        <v>57</v>
      </c>
      <c r="S11" s="43" t="s">
        <v>58</v>
      </c>
      <c r="T11" s="41" t="s">
        <v>59</v>
      </c>
      <c r="U11" s="43" t="s">
        <v>60</v>
      </c>
      <c r="V11" s="43" t="s">
        <v>61</v>
      </c>
      <c r="W11" s="41" t="s">
        <v>62</v>
      </c>
      <c r="X11" s="43" t="s">
        <v>63</v>
      </c>
      <c r="Y11" s="43" t="s">
        <v>64</v>
      </c>
      <c r="Z11" s="41" t="s">
        <v>65</v>
      </c>
      <c r="AA11" s="43" t="s">
        <v>66</v>
      </c>
      <c r="AB11" s="43" t="s">
        <v>67</v>
      </c>
      <c r="AC11" s="41" t="s">
        <v>68</v>
      </c>
      <c r="AD11" s="43" t="s">
        <v>69</v>
      </c>
      <c r="AE11" s="43" t="s">
        <v>70</v>
      </c>
      <c r="AF11" s="41" t="s">
        <v>71</v>
      </c>
      <c r="AG11" s="43" t="s">
        <v>72</v>
      </c>
      <c r="AH11" s="43" t="s">
        <v>73</v>
      </c>
      <c r="AI11" s="41" t="s">
        <v>74</v>
      </c>
      <c r="AJ11" s="43" t="s">
        <v>75</v>
      </c>
      <c r="AK11" s="42" t="s">
        <v>76</v>
      </c>
      <c r="AL11" s="44" t="s">
        <v>77</v>
      </c>
      <c r="AM11" s="44" t="s">
        <v>78</v>
      </c>
      <c r="AN11" s="44" t="s">
        <v>79</v>
      </c>
      <c r="AO11" s="44" t="s">
        <v>80</v>
      </c>
      <c r="AP11" s="44" t="s">
        <v>81</v>
      </c>
    </row>
    <row r="12" spans="1:53" ht="90" x14ac:dyDescent="0.25">
      <c r="A12" s="4"/>
      <c r="B12" s="4"/>
      <c r="C12" s="44"/>
      <c r="D12" s="4" t="s">
        <v>87</v>
      </c>
      <c r="E12" s="4" t="s">
        <v>165</v>
      </c>
      <c r="F12" s="5" t="s">
        <v>91</v>
      </c>
      <c r="G12" s="8" t="s">
        <v>92</v>
      </c>
      <c r="H12" s="8" t="s">
        <v>93</v>
      </c>
      <c r="I12" s="6" t="s">
        <v>83</v>
      </c>
      <c r="J12" s="4" t="s">
        <v>99</v>
      </c>
      <c r="K12" s="4" t="s">
        <v>84</v>
      </c>
      <c r="L12" s="7">
        <v>45</v>
      </c>
      <c r="M12" s="8">
        <v>710000000</v>
      </c>
      <c r="N12" s="5" t="s">
        <v>104</v>
      </c>
      <c r="O12" s="9">
        <v>45292</v>
      </c>
      <c r="P12" s="10" t="s">
        <v>82</v>
      </c>
      <c r="Q12" s="7">
        <v>710000000</v>
      </c>
      <c r="R12" s="5" t="s">
        <v>104</v>
      </c>
      <c r="S12" s="4" t="s">
        <v>100</v>
      </c>
      <c r="T12" s="4"/>
      <c r="U12" s="4"/>
      <c r="V12" s="9">
        <v>45657</v>
      </c>
      <c r="W12" s="9"/>
      <c r="X12" s="9"/>
      <c r="Y12" s="7">
        <v>90</v>
      </c>
      <c r="Z12" s="11">
        <v>0</v>
      </c>
      <c r="AA12" s="7">
        <v>10</v>
      </c>
      <c r="AB12" s="5" t="s">
        <v>101</v>
      </c>
      <c r="AC12" s="4" t="s">
        <v>102</v>
      </c>
      <c r="AD12" s="12">
        <v>1563</v>
      </c>
      <c r="AE12" s="13">
        <f>AF12/AD12</f>
        <v>29091870.955511101</v>
      </c>
      <c r="AF12" s="12">
        <v>45470594303.463852</v>
      </c>
      <c r="AG12" s="12">
        <f>AF12</f>
        <v>45470594303.463852</v>
      </c>
      <c r="AH12" s="14"/>
      <c r="AI12" s="15"/>
      <c r="AJ12" s="15"/>
      <c r="AK12" s="16" t="s">
        <v>90</v>
      </c>
      <c r="AL12" s="4"/>
      <c r="AM12" s="4"/>
      <c r="AN12" s="4" t="s">
        <v>88</v>
      </c>
      <c r="AO12" s="4" t="s">
        <v>94</v>
      </c>
      <c r="AP12" s="4" t="s">
        <v>95</v>
      </c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</row>
    <row r="13" spans="1:53" ht="90" x14ac:dyDescent="0.25">
      <c r="A13" s="4"/>
      <c r="B13" s="4"/>
      <c r="C13" s="44"/>
      <c r="D13" s="4" t="s">
        <v>87</v>
      </c>
      <c r="E13" s="4" t="s">
        <v>105</v>
      </c>
      <c r="F13" s="5" t="s">
        <v>96</v>
      </c>
      <c r="G13" s="8" t="s">
        <v>97</v>
      </c>
      <c r="H13" s="8" t="s">
        <v>98</v>
      </c>
      <c r="I13" s="6" t="s">
        <v>83</v>
      </c>
      <c r="J13" s="4" t="s">
        <v>99</v>
      </c>
      <c r="K13" s="4" t="s">
        <v>84</v>
      </c>
      <c r="L13" s="7">
        <v>45</v>
      </c>
      <c r="M13" s="8">
        <v>710000000</v>
      </c>
      <c r="N13" s="5" t="s">
        <v>104</v>
      </c>
      <c r="O13" s="9">
        <v>45292</v>
      </c>
      <c r="P13" s="10" t="s">
        <v>82</v>
      </c>
      <c r="Q13" s="7">
        <v>710000000</v>
      </c>
      <c r="R13" s="5" t="s">
        <v>104</v>
      </c>
      <c r="S13" s="4" t="s">
        <v>100</v>
      </c>
      <c r="T13" s="4"/>
      <c r="U13" s="4"/>
      <c r="V13" s="9">
        <v>45657</v>
      </c>
      <c r="W13" s="9"/>
      <c r="X13" s="9"/>
      <c r="Y13" s="7">
        <v>90</v>
      </c>
      <c r="Z13" s="11">
        <v>0</v>
      </c>
      <c r="AA13" s="7">
        <v>10</v>
      </c>
      <c r="AB13" s="5" t="s">
        <v>101</v>
      </c>
      <c r="AC13" s="4" t="s">
        <v>102</v>
      </c>
      <c r="AD13" s="12">
        <v>1428</v>
      </c>
      <c r="AE13" s="13">
        <f>AF13/AD13</f>
        <v>362338.91382843733</v>
      </c>
      <c r="AF13" s="12">
        <v>517419968.94700855</v>
      </c>
      <c r="AG13" s="12">
        <f t="shared" ref="AG13:AG76" si="0">AF13</f>
        <v>517419968.94700855</v>
      </c>
      <c r="AH13" s="14"/>
      <c r="AI13" s="15"/>
      <c r="AJ13" s="15"/>
      <c r="AK13" s="16" t="s">
        <v>90</v>
      </c>
      <c r="AL13" s="4"/>
      <c r="AM13" s="4"/>
      <c r="AN13" s="4" t="s">
        <v>88</v>
      </c>
      <c r="AO13" s="4" t="s">
        <v>94</v>
      </c>
      <c r="AP13" s="4" t="s">
        <v>95</v>
      </c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</row>
    <row r="14" spans="1:53" ht="90" x14ac:dyDescent="0.25">
      <c r="A14" s="4"/>
      <c r="B14" s="4"/>
      <c r="C14" s="44"/>
      <c r="D14" s="4" t="s">
        <v>87</v>
      </c>
      <c r="E14" s="4" t="s">
        <v>108</v>
      </c>
      <c r="F14" s="5" t="s">
        <v>91</v>
      </c>
      <c r="G14" s="8" t="s">
        <v>92</v>
      </c>
      <c r="H14" s="8" t="s">
        <v>93</v>
      </c>
      <c r="I14" s="6" t="s">
        <v>83</v>
      </c>
      <c r="J14" s="4" t="s">
        <v>99</v>
      </c>
      <c r="K14" s="4" t="s">
        <v>84</v>
      </c>
      <c r="L14" s="7">
        <v>45</v>
      </c>
      <c r="M14" s="8">
        <v>710000000</v>
      </c>
      <c r="N14" s="5" t="s">
        <v>104</v>
      </c>
      <c r="O14" s="9">
        <v>45292</v>
      </c>
      <c r="P14" s="10" t="s">
        <v>82</v>
      </c>
      <c r="Q14" s="7">
        <v>710000000</v>
      </c>
      <c r="R14" s="5" t="s">
        <v>104</v>
      </c>
      <c r="S14" s="4" t="s">
        <v>100</v>
      </c>
      <c r="T14" s="4"/>
      <c r="U14" s="4"/>
      <c r="V14" s="9">
        <v>45657</v>
      </c>
      <c r="W14" s="9"/>
      <c r="X14" s="9"/>
      <c r="Y14" s="7">
        <v>90</v>
      </c>
      <c r="Z14" s="11">
        <v>0</v>
      </c>
      <c r="AA14" s="7">
        <v>10</v>
      </c>
      <c r="AB14" s="5" t="s">
        <v>101</v>
      </c>
      <c r="AC14" s="4" t="s">
        <v>102</v>
      </c>
      <c r="AD14" s="12">
        <v>179</v>
      </c>
      <c r="AE14" s="13">
        <f t="shared" ref="AE14:AE16" si="1">AF14/AD14</f>
        <v>29091870.955511097</v>
      </c>
      <c r="AF14" s="12">
        <v>5207444901.0364866</v>
      </c>
      <c r="AG14" s="12">
        <f t="shared" si="0"/>
        <v>5207444901.0364866</v>
      </c>
      <c r="AH14" s="14"/>
      <c r="AI14" s="15"/>
      <c r="AJ14" s="15"/>
      <c r="AK14" s="16" t="s">
        <v>90</v>
      </c>
      <c r="AL14" s="4"/>
      <c r="AM14" s="4"/>
      <c r="AN14" s="4" t="s">
        <v>88</v>
      </c>
      <c r="AO14" s="4" t="s">
        <v>94</v>
      </c>
      <c r="AP14" s="4" t="s">
        <v>95</v>
      </c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</row>
    <row r="15" spans="1:53" ht="90" x14ac:dyDescent="0.25">
      <c r="A15" s="4"/>
      <c r="B15" s="4"/>
      <c r="C15" s="44"/>
      <c r="D15" s="4" t="s">
        <v>87</v>
      </c>
      <c r="E15" s="4" t="s">
        <v>109</v>
      </c>
      <c r="F15" s="5" t="s">
        <v>91</v>
      </c>
      <c r="G15" s="8" t="s">
        <v>92</v>
      </c>
      <c r="H15" s="8" t="s">
        <v>93</v>
      </c>
      <c r="I15" s="6" t="s">
        <v>83</v>
      </c>
      <c r="J15" s="4" t="s">
        <v>99</v>
      </c>
      <c r="K15" s="4" t="s">
        <v>84</v>
      </c>
      <c r="L15" s="7">
        <v>45</v>
      </c>
      <c r="M15" s="8">
        <v>710000000</v>
      </c>
      <c r="N15" s="5" t="s">
        <v>104</v>
      </c>
      <c r="O15" s="9">
        <v>45292</v>
      </c>
      <c r="P15" s="10" t="s">
        <v>82</v>
      </c>
      <c r="Q15" s="7">
        <v>710000000</v>
      </c>
      <c r="R15" s="5" t="s">
        <v>104</v>
      </c>
      <c r="S15" s="4" t="s">
        <v>100</v>
      </c>
      <c r="T15" s="4"/>
      <c r="U15" s="4"/>
      <c r="V15" s="9">
        <v>45657</v>
      </c>
      <c r="W15" s="9"/>
      <c r="X15" s="9"/>
      <c r="Y15" s="7">
        <v>90</v>
      </c>
      <c r="Z15" s="11">
        <v>0</v>
      </c>
      <c r="AA15" s="7">
        <v>10</v>
      </c>
      <c r="AB15" s="5" t="s">
        <v>101</v>
      </c>
      <c r="AC15" s="4" t="s">
        <v>102</v>
      </c>
      <c r="AD15" s="12">
        <v>161</v>
      </c>
      <c r="AE15" s="13">
        <f t="shared" si="1"/>
        <v>35798240.073904485</v>
      </c>
      <c r="AF15" s="40">
        <v>5763516651.8986216</v>
      </c>
      <c r="AG15" s="12">
        <f t="shared" si="0"/>
        <v>5763516651.8986216</v>
      </c>
      <c r="AH15" s="14"/>
      <c r="AI15" s="15"/>
      <c r="AJ15" s="15"/>
      <c r="AK15" s="16" t="s">
        <v>90</v>
      </c>
      <c r="AL15" s="4"/>
      <c r="AM15" s="4"/>
      <c r="AN15" s="4" t="s">
        <v>88</v>
      </c>
      <c r="AO15" s="4" t="s">
        <v>94</v>
      </c>
      <c r="AP15" s="4" t="s">
        <v>95</v>
      </c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</row>
    <row r="16" spans="1:53" ht="90" x14ac:dyDescent="0.25">
      <c r="A16" s="4"/>
      <c r="B16" s="4"/>
      <c r="C16" s="44"/>
      <c r="D16" s="4" t="s">
        <v>87</v>
      </c>
      <c r="E16" s="4" t="s">
        <v>110</v>
      </c>
      <c r="F16" s="5" t="s">
        <v>96</v>
      </c>
      <c r="G16" s="8" t="s">
        <v>97</v>
      </c>
      <c r="H16" s="8" t="s">
        <v>98</v>
      </c>
      <c r="I16" s="6" t="s">
        <v>83</v>
      </c>
      <c r="J16" s="4" t="s">
        <v>99</v>
      </c>
      <c r="K16" s="4" t="s">
        <v>84</v>
      </c>
      <c r="L16" s="7">
        <v>45</v>
      </c>
      <c r="M16" s="8">
        <v>710000000</v>
      </c>
      <c r="N16" s="5" t="s">
        <v>104</v>
      </c>
      <c r="O16" s="9">
        <v>45292</v>
      </c>
      <c r="P16" s="10" t="s">
        <v>82</v>
      </c>
      <c r="Q16" s="7">
        <v>710000000</v>
      </c>
      <c r="R16" s="5" t="s">
        <v>104</v>
      </c>
      <c r="S16" s="4" t="s">
        <v>100</v>
      </c>
      <c r="T16" s="4"/>
      <c r="U16" s="4"/>
      <c r="V16" s="9">
        <v>45657</v>
      </c>
      <c r="W16" s="9"/>
      <c r="X16" s="9"/>
      <c r="Y16" s="7">
        <v>90</v>
      </c>
      <c r="Z16" s="11">
        <v>0</v>
      </c>
      <c r="AA16" s="7">
        <v>10</v>
      </c>
      <c r="AB16" s="5" t="s">
        <v>101</v>
      </c>
      <c r="AC16" s="4" t="s">
        <v>102</v>
      </c>
      <c r="AD16" s="12">
        <v>20</v>
      </c>
      <c r="AE16" s="13">
        <f t="shared" si="1"/>
        <v>372037.0257771312</v>
      </c>
      <c r="AF16" s="40">
        <v>7440740.5155426245</v>
      </c>
      <c r="AG16" s="12">
        <f t="shared" si="0"/>
        <v>7440740.5155426245</v>
      </c>
      <c r="AH16" s="14"/>
      <c r="AI16" s="15"/>
      <c r="AJ16" s="15"/>
      <c r="AK16" s="16" t="s">
        <v>90</v>
      </c>
      <c r="AL16" s="4"/>
      <c r="AM16" s="4"/>
      <c r="AN16" s="4" t="s">
        <v>88</v>
      </c>
      <c r="AO16" s="4" t="s">
        <v>94</v>
      </c>
      <c r="AP16" s="4" t="s">
        <v>95</v>
      </c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</row>
    <row r="17" spans="1:53" ht="90" x14ac:dyDescent="0.25">
      <c r="A17" s="4"/>
      <c r="B17" s="4"/>
      <c r="C17" s="44"/>
      <c r="D17" s="4" t="s">
        <v>87</v>
      </c>
      <c r="E17" s="4" t="s">
        <v>111</v>
      </c>
      <c r="F17" s="5" t="s">
        <v>91</v>
      </c>
      <c r="G17" s="8" t="s">
        <v>92</v>
      </c>
      <c r="H17" s="8" t="s">
        <v>93</v>
      </c>
      <c r="I17" s="6" t="s">
        <v>83</v>
      </c>
      <c r="J17" s="4" t="s">
        <v>99</v>
      </c>
      <c r="K17" s="4" t="s">
        <v>84</v>
      </c>
      <c r="L17" s="7">
        <v>45</v>
      </c>
      <c r="M17" s="8">
        <v>710000000</v>
      </c>
      <c r="N17" s="5" t="s">
        <v>104</v>
      </c>
      <c r="O17" s="9">
        <v>45292</v>
      </c>
      <c r="P17" s="10" t="s">
        <v>82</v>
      </c>
      <c r="Q17" s="7">
        <v>710000000</v>
      </c>
      <c r="R17" s="5" t="s">
        <v>104</v>
      </c>
      <c r="S17" s="4" t="s">
        <v>100</v>
      </c>
      <c r="T17" s="4"/>
      <c r="U17" s="4"/>
      <c r="V17" s="9">
        <v>45657</v>
      </c>
      <c r="W17" s="9"/>
      <c r="X17" s="9"/>
      <c r="Y17" s="7">
        <v>90</v>
      </c>
      <c r="Z17" s="11">
        <v>0</v>
      </c>
      <c r="AA17" s="7">
        <v>10</v>
      </c>
      <c r="AB17" s="5" t="s">
        <v>101</v>
      </c>
      <c r="AC17" s="4" t="s">
        <v>102</v>
      </c>
      <c r="AD17" s="12">
        <v>250</v>
      </c>
      <c r="AE17" s="13">
        <f t="shared" ref="AE17:AE52" si="2">AF17/AD17</f>
        <v>34499458.00936</v>
      </c>
      <c r="AF17" s="12">
        <v>8624864502.3400002</v>
      </c>
      <c r="AG17" s="12">
        <f t="shared" si="0"/>
        <v>8624864502.3400002</v>
      </c>
      <c r="AH17" s="14"/>
      <c r="AI17" s="15"/>
      <c r="AJ17" s="15"/>
      <c r="AK17" s="16" t="s">
        <v>90</v>
      </c>
      <c r="AL17" s="4"/>
      <c r="AM17" s="4"/>
      <c r="AN17" s="4" t="s">
        <v>88</v>
      </c>
      <c r="AO17" s="4" t="s">
        <v>94</v>
      </c>
      <c r="AP17" s="4" t="s">
        <v>95</v>
      </c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</row>
    <row r="18" spans="1:53" ht="90" x14ac:dyDescent="0.25">
      <c r="A18" s="4"/>
      <c r="B18" s="4"/>
      <c r="C18" s="44"/>
      <c r="D18" s="4" t="s">
        <v>87</v>
      </c>
      <c r="E18" s="4" t="s">
        <v>112</v>
      </c>
      <c r="F18" s="5" t="s">
        <v>96</v>
      </c>
      <c r="G18" s="8" t="s">
        <v>97</v>
      </c>
      <c r="H18" s="8" t="s">
        <v>98</v>
      </c>
      <c r="I18" s="6" t="s">
        <v>83</v>
      </c>
      <c r="J18" s="4" t="s">
        <v>99</v>
      </c>
      <c r="K18" s="4" t="s">
        <v>84</v>
      </c>
      <c r="L18" s="7">
        <v>45</v>
      </c>
      <c r="M18" s="8">
        <v>710000000</v>
      </c>
      <c r="N18" s="5" t="s">
        <v>104</v>
      </c>
      <c r="O18" s="9">
        <v>45292</v>
      </c>
      <c r="P18" s="10" t="s">
        <v>82</v>
      </c>
      <c r="Q18" s="7">
        <v>710000000</v>
      </c>
      <c r="R18" s="5" t="s">
        <v>104</v>
      </c>
      <c r="S18" s="4" t="s">
        <v>100</v>
      </c>
      <c r="T18" s="4"/>
      <c r="U18" s="4"/>
      <c r="V18" s="9">
        <v>45657</v>
      </c>
      <c r="W18" s="9"/>
      <c r="X18" s="9"/>
      <c r="Y18" s="7">
        <v>90</v>
      </c>
      <c r="Z18" s="11">
        <v>0</v>
      </c>
      <c r="AA18" s="7">
        <v>10</v>
      </c>
      <c r="AB18" s="5" t="s">
        <v>101</v>
      </c>
      <c r="AC18" s="4" t="s">
        <v>102</v>
      </c>
      <c r="AD18" s="12">
        <v>30</v>
      </c>
      <c r="AE18" s="13">
        <f t="shared" si="2"/>
        <v>362338.91382843739</v>
      </c>
      <c r="AF18" s="12">
        <v>10870167.414853122</v>
      </c>
      <c r="AG18" s="12">
        <f t="shared" si="0"/>
        <v>10870167.414853122</v>
      </c>
      <c r="AH18" s="14"/>
      <c r="AI18" s="15"/>
      <c r="AJ18" s="15"/>
      <c r="AK18" s="16" t="s">
        <v>90</v>
      </c>
      <c r="AL18" s="4"/>
      <c r="AM18" s="4"/>
      <c r="AN18" s="4" t="s">
        <v>88</v>
      </c>
      <c r="AO18" s="4" t="s">
        <v>94</v>
      </c>
      <c r="AP18" s="4" t="s">
        <v>95</v>
      </c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</row>
    <row r="19" spans="1:53" ht="90" x14ac:dyDescent="0.25">
      <c r="A19" s="4"/>
      <c r="B19" s="4"/>
      <c r="C19" s="44"/>
      <c r="D19" s="4" t="s">
        <v>87</v>
      </c>
      <c r="E19" s="4" t="s">
        <v>113</v>
      </c>
      <c r="F19" s="5" t="s">
        <v>91</v>
      </c>
      <c r="G19" s="8" t="s">
        <v>92</v>
      </c>
      <c r="H19" s="8" t="s">
        <v>93</v>
      </c>
      <c r="I19" s="6" t="s">
        <v>83</v>
      </c>
      <c r="J19" s="4" t="s">
        <v>99</v>
      </c>
      <c r="K19" s="4" t="s">
        <v>84</v>
      </c>
      <c r="L19" s="7">
        <v>45</v>
      </c>
      <c r="M19" s="8">
        <v>710000000</v>
      </c>
      <c r="N19" s="5" t="s">
        <v>104</v>
      </c>
      <c r="O19" s="9">
        <v>45292</v>
      </c>
      <c r="P19" s="10" t="s">
        <v>82</v>
      </c>
      <c r="Q19" s="7">
        <v>710000000</v>
      </c>
      <c r="R19" s="5" t="s">
        <v>104</v>
      </c>
      <c r="S19" s="4" t="s">
        <v>100</v>
      </c>
      <c r="T19" s="4"/>
      <c r="U19" s="4"/>
      <c r="V19" s="9">
        <v>45657</v>
      </c>
      <c r="W19" s="9"/>
      <c r="X19" s="9"/>
      <c r="Y19" s="7">
        <v>90</v>
      </c>
      <c r="Z19" s="11">
        <v>0</v>
      </c>
      <c r="AA19" s="7">
        <v>10</v>
      </c>
      <c r="AB19" s="5" t="s">
        <v>101</v>
      </c>
      <c r="AC19" s="4" t="s">
        <v>102</v>
      </c>
      <c r="AD19" s="12">
        <v>10</v>
      </c>
      <c r="AE19" s="13">
        <f t="shared" si="2"/>
        <v>29091870.955511101</v>
      </c>
      <c r="AF19" s="12">
        <v>290918709.55511099</v>
      </c>
      <c r="AG19" s="12">
        <f t="shared" si="0"/>
        <v>290918709.55511099</v>
      </c>
      <c r="AH19" s="14"/>
      <c r="AI19" s="15"/>
      <c r="AJ19" s="15"/>
      <c r="AK19" s="16" t="s">
        <v>90</v>
      </c>
      <c r="AL19" s="4"/>
      <c r="AM19" s="4"/>
      <c r="AN19" s="4" t="s">
        <v>88</v>
      </c>
      <c r="AO19" s="4" t="s">
        <v>94</v>
      </c>
      <c r="AP19" s="4" t="s">
        <v>95</v>
      </c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</row>
    <row r="20" spans="1:53" ht="90" x14ac:dyDescent="0.25">
      <c r="A20" s="4"/>
      <c r="B20" s="4"/>
      <c r="C20" s="44"/>
      <c r="D20" s="4" t="s">
        <v>87</v>
      </c>
      <c r="E20" s="4" t="s">
        <v>114</v>
      </c>
      <c r="F20" s="5" t="s">
        <v>96</v>
      </c>
      <c r="G20" s="8" t="s">
        <v>97</v>
      </c>
      <c r="H20" s="8" t="s">
        <v>98</v>
      </c>
      <c r="I20" s="6" t="s">
        <v>83</v>
      </c>
      <c r="J20" s="4" t="s">
        <v>99</v>
      </c>
      <c r="K20" s="4" t="s">
        <v>84</v>
      </c>
      <c r="L20" s="7">
        <v>45</v>
      </c>
      <c r="M20" s="8">
        <v>710000000</v>
      </c>
      <c r="N20" s="5" t="s">
        <v>104</v>
      </c>
      <c r="O20" s="9">
        <v>45292</v>
      </c>
      <c r="P20" s="10" t="s">
        <v>82</v>
      </c>
      <c r="Q20" s="7">
        <v>710000000</v>
      </c>
      <c r="R20" s="5" t="s">
        <v>104</v>
      </c>
      <c r="S20" s="4" t="s">
        <v>100</v>
      </c>
      <c r="T20" s="4"/>
      <c r="U20" s="4"/>
      <c r="V20" s="9">
        <v>45657</v>
      </c>
      <c r="W20" s="9"/>
      <c r="X20" s="9"/>
      <c r="Y20" s="7">
        <v>90</v>
      </c>
      <c r="Z20" s="11">
        <v>0</v>
      </c>
      <c r="AA20" s="7">
        <v>10</v>
      </c>
      <c r="AB20" s="5" t="s">
        <v>101</v>
      </c>
      <c r="AC20" s="4" t="s">
        <v>102</v>
      </c>
      <c r="AD20" s="12">
        <v>5</v>
      </c>
      <c r="AE20" s="13">
        <f t="shared" si="2"/>
        <v>362338.91382843733</v>
      </c>
      <c r="AF20" s="12">
        <v>1811694.5691421868</v>
      </c>
      <c r="AG20" s="12">
        <f t="shared" si="0"/>
        <v>1811694.5691421868</v>
      </c>
      <c r="AH20" s="14"/>
      <c r="AI20" s="15"/>
      <c r="AJ20" s="15"/>
      <c r="AK20" s="16" t="s">
        <v>90</v>
      </c>
      <c r="AL20" s="4"/>
      <c r="AM20" s="4"/>
      <c r="AN20" s="4" t="s">
        <v>88</v>
      </c>
      <c r="AO20" s="4" t="s">
        <v>94</v>
      </c>
      <c r="AP20" s="4" t="s">
        <v>95</v>
      </c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</row>
    <row r="21" spans="1:53" ht="52.5" customHeight="1" x14ac:dyDescent="0.25">
      <c r="A21" s="4"/>
      <c r="B21" s="4"/>
      <c r="C21" s="44"/>
      <c r="D21" s="4" t="s">
        <v>87</v>
      </c>
      <c r="E21" s="4" t="s">
        <v>115</v>
      </c>
      <c r="F21" s="5" t="s">
        <v>91</v>
      </c>
      <c r="G21" s="8" t="s">
        <v>92</v>
      </c>
      <c r="H21" s="8" t="s">
        <v>93</v>
      </c>
      <c r="I21" s="6" t="s">
        <v>83</v>
      </c>
      <c r="J21" s="4" t="s">
        <v>99</v>
      </c>
      <c r="K21" s="4" t="s">
        <v>84</v>
      </c>
      <c r="L21" s="7">
        <v>45</v>
      </c>
      <c r="M21" s="8">
        <v>710000000</v>
      </c>
      <c r="N21" s="5" t="s">
        <v>117</v>
      </c>
      <c r="O21" s="9">
        <v>45293</v>
      </c>
      <c r="P21" s="10" t="s">
        <v>82</v>
      </c>
      <c r="Q21" s="7">
        <v>710000000</v>
      </c>
      <c r="R21" s="5" t="s">
        <v>117</v>
      </c>
      <c r="S21" s="4" t="s">
        <v>100</v>
      </c>
      <c r="T21" s="4"/>
      <c r="U21" s="4"/>
      <c r="V21" s="9">
        <v>45657</v>
      </c>
      <c r="W21" s="9"/>
      <c r="X21" s="9"/>
      <c r="Y21" s="7">
        <v>90</v>
      </c>
      <c r="Z21" s="11">
        <v>0</v>
      </c>
      <c r="AA21" s="7">
        <v>10</v>
      </c>
      <c r="AB21" s="5" t="s">
        <v>101</v>
      </c>
      <c r="AC21" s="4" t="s">
        <v>102</v>
      </c>
      <c r="AD21" s="12">
        <v>440</v>
      </c>
      <c r="AE21" s="13">
        <f t="shared" si="2"/>
        <v>29091870.955511101</v>
      </c>
      <c r="AF21" s="12">
        <v>12800423220.424885</v>
      </c>
      <c r="AG21" s="12">
        <f t="shared" si="0"/>
        <v>12800423220.424885</v>
      </c>
      <c r="AH21" s="14"/>
      <c r="AI21" s="15"/>
      <c r="AJ21" s="15"/>
      <c r="AK21" s="16" t="s">
        <v>90</v>
      </c>
      <c r="AL21" s="4"/>
      <c r="AM21" s="4"/>
      <c r="AN21" s="4" t="s">
        <v>88</v>
      </c>
      <c r="AO21" s="4" t="s">
        <v>94</v>
      </c>
      <c r="AP21" s="4" t="s">
        <v>95</v>
      </c>
    </row>
    <row r="22" spans="1:53" ht="90" x14ac:dyDescent="0.25">
      <c r="A22" s="4"/>
      <c r="B22" s="4"/>
      <c r="C22" s="44"/>
      <c r="D22" s="4" t="s">
        <v>87</v>
      </c>
      <c r="E22" s="4" t="s">
        <v>116</v>
      </c>
      <c r="F22" s="5" t="s">
        <v>96</v>
      </c>
      <c r="G22" s="8" t="s">
        <v>97</v>
      </c>
      <c r="H22" s="8" t="s">
        <v>98</v>
      </c>
      <c r="I22" s="6" t="s">
        <v>83</v>
      </c>
      <c r="J22" s="4" t="s">
        <v>99</v>
      </c>
      <c r="K22" s="4" t="s">
        <v>84</v>
      </c>
      <c r="L22" s="7">
        <v>45</v>
      </c>
      <c r="M22" s="8">
        <v>710000000</v>
      </c>
      <c r="N22" s="5" t="s">
        <v>118</v>
      </c>
      <c r="O22" s="9">
        <v>45294</v>
      </c>
      <c r="P22" s="10" t="s">
        <v>82</v>
      </c>
      <c r="Q22" s="7">
        <v>710000000</v>
      </c>
      <c r="R22" s="5" t="s">
        <v>118</v>
      </c>
      <c r="S22" s="4" t="s">
        <v>100</v>
      </c>
      <c r="T22" s="4"/>
      <c r="U22" s="4"/>
      <c r="V22" s="9">
        <v>45657</v>
      </c>
      <c r="W22" s="9"/>
      <c r="X22" s="9"/>
      <c r="Y22" s="7">
        <v>90</v>
      </c>
      <c r="Z22" s="11">
        <v>0</v>
      </c>
      <c r="AA22" s="7">
        <v>10</v>
      </c>
      <c r="AB22" s="5" t="s">
        <v>101</v>
      </c>
      <c r="AC22" s="4" t="s">
        <v>102</v>
      </c>
      <c r="AD22" s="12">
        <v>80</v>
      </c>
      <c r="AE22" s="13">
        <f t="shared" si="2"/>
        <v>430089.82969201042</v>
      </c>
      <c r="AF22" s="12">
        <v>34407186.375360832</v>
      </c>
      <c r="AG22" s="12">
        <f t="shared" si="0"/>
        <v>34407186.375360832</v>
      </c>
      <c r="AH22" s="14"/>
      <c r="AI22" s="15"/>
      <c r="AJ22" s="15"/>
      <c r="AK22" s="16" t="s">
        <v>90</v>
      </c>
      <c r="AL22" s="4"/>
      <c r="AM22" s="4"/>
      <c r="AN22" s="4" t="s">
        <v>88</v>
      </c>
      <c r="AO22" s="4" t="s">
        <v>94</v>
      </c>
      <c r="AP22" s="4" t="s">
        <v>95</v>
      </c>
    </row>
    <row r="23" spans="1:53" ht="90" x14ac:dyDescent="0.25">
      <c r="A23" s="4"/>
      <c r="B23" s="4"/>
      <c r="C23" s="44"/>
      <c r="D23" s="4" t="s">
        <v>87</v>
      </c>
      <c r="E23" s="4" t="s">
        <v>141</v>
      </c>
      <c r="F23" s="5" t="s">
        <v>91</v>
      </c>
      <c r="G23" s="8" t="s">
        <v>92</v>
      </c>
      <c r="H23" s="8" t="s">
        <v>93</v>
      </c>
      <c r="I23" s="6" t="s">
        <v>83</v>
      </c>
      <c r="J23" s="4" t="s">
        <v>99</v>
      </c>
      <c r="K23" s="4" t="s">
        <v>84</v>
      </c>
      <c r="L23" s="7">
        <v>45</v>
      </c>
      <c r="M23" s="8">
        <v>710000000</v>
      </c>
      <c r="N23" s="5" t="s">
        <v>119</v>
      </c>
      <c r="O23" s="9">
        <v>45295</v>
      </c>
      <c r="P23" s="10" t="s">
        <v>82</v>
      </c>
      <c r="Q23" s="7">
        <v>710000000</v>
      </c>
      <c r="R23" s="5" t="s">
        <v>119</v>
      </c>
      <c r="S23" s="4" t="s">
        <v>100</v>
      </c>
      <c r="T23" s="4"/>
      <c r="U23" s="4"/>
      <c r="V23" s="9">
        <v>45657</v>
      </c>
      <c r="W23" s="9"/>
      <c r="X23" s="9"/>
      <c r="Y23" s="7">
        <v>90</v>
      </c>
      <c r="Z23" s="11">
        <v>0</v>
      </c>
      <c r="AA23" s="7">
        <v>10</v>
      </c>
      <c r="AB23" s="5" t="s">
        <v>101</v>
      </c>
      <c r="AC23" s="4" t="s">
        <v>102</v>
      </c>
      <c r="AD23" s="12">
        <v>355</v>
      </c>
      <c r="AE23" s="13">
        <f t="shared" si="2"/>
        <v>37946885.752093293</v>
      </c>
      <c r="AF23" s="12">
        <v>13471144441.99312</v>
      </c>
      <c r="AG23" s="12">
        <f t="shared" si="0"/>
        <v>13471144441.99312</v>
      </c>
      <c r="AH23" s="14"/>
      <c r="AI23" s="15"/>
      <c r="AJ23" s="15"/>
      <c r="AK23" s="16" t="s">
        <v>90</v>
      </c>
      <c r="AL23" s="4"/>
      <c r="AM23" s="4"/>
      <c r="AN23" s="4" t="s">
        <v>88</v>
      </c>
      <c r="AO23" s="4" t="s">
        <v>94</v>
      </c>
      <c r="AP23" s="4" t="s">
        <v>95</v>
      </c>
    </row>
    <row r="24" spans="1:53" ht="90" x14ac:dyDescent="0.25">
      <c r="A24" s="4"/>
      <c r="B24" s="4"/>
      <c r="C24" s="44"/>
      <c r="D24" s="4" t="s">
        <v>87</v>
      </c>
      <c r="E24" s="4" t="s">
        <v>142</v>
      </c>
      <c r="F24" s="5" t="s">
        <v>96</v>
      </c>
      <c r="G24" s="8" t="s">
        <v>97</v>
      </c>
      <c r="H24" s="8" t="s">
        <v>98</v>
      </c>
      <c r="I24" s="6" t="s">
        <v>83</v>
      </c>
      <c r="J24" s="4" t="s">
        <v>99</v>
      </c>
      <c r="K24" s="4" t="s">
        <v>84</v>
      </c>
      <c r="L24" s="7">
        <v>45</v>
      </c>
      <c r="M24" s="8">
        <v>710000000</v>
      </c>
      <c r="N24" s="5" t="s">
        <v>120</v>
      </c>
      <c r="O24" s="9">
        <v>45296</v>
      </c>
      <c r="P24" s="10" t="s">
        <v>82</v>
      </c>
      <c r="Q24" s="7">
        <v>710000000</v>
      </c>
      <c r="R24" s="5" t="s">
        <v>120</v>
      </c>
      <c r="S24" s="4" t="s">
        <v>100</v>
      </c>
      <c r="T24" s="4"/>
      <c r="U24" s="4"/>
      <c r="V24" s="9">
        <v>45657</v>
      </c>
      <c r="W24" s="9"/>
      <c r="X24" s="9"/>
      <c r="Y24" s="7">
        <v>90</v>
      </c>
      <c r="Z24" s="11">
        <v>0</v>
      </c>
      <c r="AA24" s="7">
        <v>10</v>
      </c>
      <c r="AB24" s="5" t="s">
        <v>101</v>
      </c>
      <c r="AC24" s="4" t="s">
        <v>102</v>
      </c>
      <c r="AD24" s="12">
        <v>83</v>
      </c>
      <c r="AE24" s="13">
        <f t="shared" si="2"/>
        <v>364442.11882935854</v>
      </c>
      <c r="AF24" s="12">
        <v>30248695.86283676</v>
      </c>
      <c r="AG24" s="12">
        <f t="shared" si="0"/>
        <v>30248695.86283676</v>
      </c>
      <c r="AH24" s="14"/>
      <c r="AI24" s="15"/>
      <c r="AJ24" s="15"/>
      <c r="AK24" s="16" t="s">
        <v>90</v>
      </c>
      <c r="AL24" s="4"/>
      <c r="AM24" s="4"/>
      <c r="AN24" s="4" t="s">
        <v>88</v>
      </c>
      <c r="AO24" s="4" t="s">
        <v>94</v>
      </c>
      <c r="AP24" s="4" t="s">
        <v>95</v>
      </c>
    </row>
    <row r="25" spans="1:53" ht="90" x14ac:dyDescent="0.25">
      <c r="A25" s="4"/>
      <c r="B25" s="4"/>
      <c r="C25" s="44"/>
      <c r="D25" s="4" t="s">
        <v>87</v>
      </c>
      <c r="E25" s="4" t="s">
        <v>143</v>
      </c>
      <c r="F25" s="5" t="s">
        <v>91</v>
      </c>
      <c r="G25" s="8" t="s">
        <v>92</v>
      </c>
      <c r="H25" s="8" t="s">
        <v>93</v>
      </c>
      <c r="I25" s="6" t="s">
        <v>83</v>
      </c>
      <c r="J25" s="4" t="s">
        <v>99</v>
      </c>
      <c r="K25" s="4" t="s">
        <v>84</v>
      </c>
      <c r="L25" s="7">
        <v>45</v>
      </c>
      <c r="M25" s="8">
        <v>710000000</v>
      </c>
      <c r="N25" s="5" t="s">
        <v>121</v>
      </c>
      <c r="O25" s="9">
        <v>45297</v>
      </c>
      <c r="P25" s="10" t="s">
        <v>82</v>
      </c>
      <c r="Q25" s="7">
        <v>710000000</v>
      </c>
      <c r="R25" s="5" t="s">
        <v>121</v>
      </c>
      <c r="S25" s="4" t="s">
        <v>100</v>
      </c>
      <c r="T25" s="4"/>
      <c r="U25" s="4"/>
      <c r="V25" s="9">
        <v>45657</v>
      </c>
      <c r="W25" s="9"/>
      <c r="X25" s="9"/>
      <c r="Y25" s="7">
        <v>90</v>
      </c>
      <c r="Z25" s="11">
        <v>0</v>
      </c>
      <c r="AA25" s="7">
        <v>10</v>
      </c>
      <c r="AB25" s="5" t="s">
        <v>101</v>
      </c>
      <c r="AC25" s="4" t="s">
        <v>102</v>
      </c>
      <c r="AD25" s="12">
        <v>122</v>
      </c>
      <c r="AE25" s="13">
        <f t="shared" si="2"/>
        <v>37187717.810368516</v>
      </c>
      <c r="AF25" s="12">
        <v>4536901572.8649588</v>
      </c>
      <c r="AG25" s="12">
        <f t="shared" si="0"/>
        <v>4536901572.8649588</v>
      </c>
      <c r="AH25" s="14"/>
      <c r="AI25" s="15"/>
      <c r="AJ25" s="15"/>
      <c r="AK25" s="16" t="s">
        <v>90</v>
      </c>
      <c r="AL25" s="4"/>
      <c r="AM25" s="4"/>
      <c r="AN25" s="4" t="s">
        <v>88</v>
      </c>
      <c r="AO25" s="4" t="s">
        <v>94</v>
      </c>
      <c r="AP25" s="4" t="s">
        <v>95</v>
      </c>
    </row>
    <row r="26" spans="1:53" ht="90" x14ac:dyDescent="0.25">
      <c r="A26" s="4"/>
      <c r="B26" s="4"/>
      <c r="C26" s="44"/>
      <c r="D26" s="4" t="s">
        <v>87</v>
      </c>
      <c r="E26" s="4" t="s">
        <v>144</v>
      </c>
      <c r="F26" s="5" t="s">
        <v>96</v>
      </c>
      <c r="G26" s="8" t="s">
        <v>97</v>
      </c>
      <c r="H26" s="8" t="s">
        <v>98</v>
      </c>
      <c r="I26" s="6" t="s">
        <v>83</v>
      </c>
      <c r="J26" s="4" t="s">
        <v>99</v>
      </c>
      <c r="K26" s="4" t="s">
        <v>84</v>
      </c>
      <c r="L26" s="7">
        <v>45</v>
      </c>
      <c r="M26" s="8">
        <v>710000000</v>
      </c>
      <c r="N26" s="5" t="s">
        <v>122</v>
      </c>
      <c r="O26" s="9">
        <v>45298</v>
      </c>
      <c r="P26" s="10" t="s">
        <v>82</v>
      </c>
      <c r="Q26" s="7">
        <v>710000000</v>
      </c>
      <c r="R26" s="5" t="s">
        <v>122</v>
      </c>
      <c r="S26" s="4" t="s">
        <v>100</v>
      </c>
      <c r="T26" s="4"/>
      <c r="U26" s="4"/>
      <c r="V26" s="9">
        <v>45657</v>
      </c>
      <c r="W26" s="9"/>
      <c r="X26" s="9"/>
      <c r="Y26" s="7">
        <v>90</v>
      </c>
      <c r="Z26" s="11">
        <v>0</v>
      </c>
      <c r="AA26" s="7">
        <v>10</v>
      </c>
      <c r="AB26" s="5" t="s">
        <v>101</v>
      </c>
      <c r="AC26" s="4" t="s">
        <v>102</v>
      </c>
      <c r="AD26" s="12">
        <v>20</v>
      </c>
      <c r="AE26" s="13">
        <f t="shared" si="2"/>
        <v>362338.91382843733</v>
      </c>
      <c r="AF26" s="12">
        <v>7246778.2765687471</v>
      </c>
      <c r="AG26" s="12">
        <f t="shared" si="0"/>
        <v>7246778.2765687471</v>
      </c>
      <c r="AH26" s="14"/>
      <c r="AI26" s="15"/>
      <c r="AJ26" s="15"/>
      <c r="AK26" s="16" t="s">
        <v>90</v>
      </c>
      <c r="AL26" s="4"/>
      <c r="AM26" s="4"/>
      <c r="AN26" s="4" t="s">
        <v>88</v>
      </c>
      <c r="AO26" s="4" t="s">
        <v>94</v>
      </c>
      <c r="AP26" s="4" t="s">
        <v>95</v>
      </c>
    </row>
    <row r="27" spans="1:53" ht="90" x14ac:dyDescent="0.25">
      <c r="A27" s="4"/>
      <c r="B27" s="4"/>
      <c r="C27" s="44"/>
      <c r="D27" s="4" t="s">
        <v>87</v>
      </c>
      <c r="E27" s="4" t="s">
        <v>145</v>
      </c>
      <c r="F27" s="5" t="s">
        <v>91</v>
      </c>
      <c r="G27" s="8" t="s">
        <v>92</v>
      </c>
      <c r="H27" s="8" t="s">
        <v>93</v>
      </c>
      <c r="I27" s="6" t="s">
        <v>83</v>
      </c>
      <c r="J27" s="4" t="s">
        <v>99</v>
      </c>
      <c r="K27" s="4" t="s">
        <v>84</v>
      </c>
      <c r="L27" s="7">
        <v>45</v>
      </c>
      <c r="M27" s="8">
        <v>710000000</v>
      </c>
      <c r="N27" s="5" t="s">
        <v>123</v>
      </c>
      <c r="O27" s="9">
        <v>45299</v>
      </c>
      <c r="P27" s="10" t="s">
        <v>82</v>
      </c>
      <c r="Q27" s="7">
        <v>710000000</v>
      </c>
      <c r="R27" s="5" t="s">
        <v>123</v>
      </c>
      <c r="S27" s="4" t="s">
        <v>100</v>
      </c>
      <c r="T27" s="4"/>
      <c r="U27" s="4"/>
      <c r="V27" s="9">
        <v>45657</v>
      </c>
      <c r="W27" s="9"/>
      <c r="X27" s="9"/>
      <c r="Y27" s="7">
        <v>90</v>
      </c>
      <c r="Z27" s="11">
        <v>0</v>
      </c>
      <c r="AA27" s="7">
        <v>10</v>
      </c>
      <c r="AB27" s="5" t="s">
        <v>101</v>
      </c>
      <c r="AC27" s="4" t="s">
        <v>102</v>
      </c>
      <c r="AD27" s="12">
        <v>1628</v>
      </c>
      <c r="AE27" s="13">
        <f t="shared" si="2"/>
        <v>33878222.456053883</v>
      </c>
      <c r="AF27" s="40">
        <v>55153746158.455719</v>
      </c>
      <c r="AG27" s="12">
        <f t="shared" si="0"/>
        <v>55153746158.455719</v>
      </c>
      <c r="AH27" s="14"/>
      <c r="AI27" s="15"/>
      <c r="AJ27" s="15"/>
      <c r="AK27" s="16" t="s">
        <v>90</v>
      </c>
      <c r="AL27" s="4"/>
      <c r="AM27" s="4"/>
      <c r="AN27" s="4" t="s">
        <v>88</v>
      </c>
      <c r="AO27" s="4" t="s">
        <v>94</v>
      </c>
      <c r="AP27" s="4" t="s">
        <v>95</v>
      </c>
    </row>
    <row r="28" spans="1:53" ht="90" x14ac:dyDescent="0.25">
      <c r="A28" s="4"/>
      <c r="B28" s="4"/>
      <c r="C28" s="44"/>
      <c r="D28" s="4" t="s">
        <v>87</v>
      </c>
      <c r="E28" s="4" t="s">
        <v>146</v>
      </c>
      <c r="F28" s="5" t="s">
        <v>96</v>
      </c>
      <c r="G28" s="8" t="s">
        <v>97</v>
      </c>
      <c r="H28" s="8" t="s">
        <v>98</v>
      </c>
      <c r="I28" s="6" t="s">
        <v>83</v>
      </c>
      <c r="J28" s="4" t="s">
        <v>99</v>
      </c>
      <c r="K28" s="4" t="s">
        <v>84</v>
      </c>
      <c r="L28" s="7">
        <v>45</v>
      </c>
      <c r="M28" s="8">
        <v>710000000</v>
      </c>
      <c r="N28" s="5" t="s">
        <v>124</v>
      </c>
      <c r="O28" s="9">
        <v>45300</v>
      </c>
      <c r="P28" s="10" t="s">
        <v>82</v>
      </c>
      <c r="Q28" s="7">
        <v>710000000</v>
      </c>
      <c r="R28" s="5" t="s">
        <v>124</v>
      </c>
      <c r="S28" s="4" t="s">
        <v>100</v>
      </c>
      <c r="T28" s="4"/>
      <c r="U28" s="4"/>
      <c r="V28" s="9">
        <v>45657</v>
      </c>
      <c r="W28" s="9"/>
      <c r="X28" s="9"/>
      <c r="Y28" s="7">
        <v>90</v>
      </c>
      <c r="Z28" s="11">
        <v>0</v>
      </c>
      <c r="AA28" s="7">
        <v>10</v>
      </c>
      <c r="AB28" s="5" t="s">
        <v>101</v>
      </c>
      <c r="AC28" s="4" t="s">
        <v>102</v>
      </c>
      <c r="AD28" s="12">
        <v>202</v>
      </c>
      <c r="AE28" s="13">
        <f t="shared" si="2"/>
        <v>372037.02577713109</v>
      </c>
      <c r="AF28" s="40">
        <v>75151479.206980482</v>
      </c>
      <c r="AG28" s="12">
        <f t="shared" si="0"/>
        <v>75151479.206980482</v>
      </c>
      <c r="AH28" s="14"/>
      <c r="AI28" s="15"/>
      <c r="AJ28" s="15"/>
      <c r="AK28" s="16" t="s">
        <v>90</v>
      </c>
      <c r="AL28" s="4"/>
      <c r="AM28" s="4"/>
      <c r="AN28" s="4" t="s">
        <v>88</v>
      </c>
      <c r="AO28" s="4" t="s">
        <v>94</v>
      </c>
      <c r="AP28" s="4" t="s">
        <v>95</v>
      </c>
    </row>
    <row r="29" spans="1:53" ht="90" x14ac:dyDescent="0.25">
      <c r="A29" s="4"/>
      <c r="B29" s="4"/>
      <c r="C29" s="44"/>
      <c r="D29" s="4" t="s">
        <v>87</v>
      </c>
      <c r="E29" s="4" t="s">
        <v>147</v>
      </c>
      <c r="F29" s="5" t="s">
        <v>91</v>
      </c>
      <c r="G29" s="8" t="s">
        <v>92</v>
      </c>
      <c r="H29" s="8" t="s">
        <v>93</v>
      </c>
      <c r="I29" s="6" t="s">
        <v>83</v>
      </c>
      <c r="J29" s="4" t="s">
        <v>99</v>
      </c>
      <c r="K29" s="4" t="s">
        <v>84</v>
      </c>
      <c r="L29" s="7">
        <v>45</v>
      </c>
      <c r="M29" s="8">
        <v>710000000</v>
      </c>
      <c r="N29" s="5" t="s">
        <v>125</v>
      </c>
      <c r="O29" s="9">
        <v>45301</v>
      </c>
      <c r="P29" s="10" t="s">
        <v>82</v>
      </c>
      <c r="Q29" s="7">
        <v>710000000</v>
      </c>
      <c r="R29" s="5" t="s">
        <v>125</v>
      </c>
      <c r="S29" s="4" t="s">
        <v>100</v>
      </c>
      <c r="T29" s="4"/>
      <c r="U29" s="4"/>
      <c r="V29" s="9">
        <v>45657</v>
      </c>
      <c r="W29" s="9"/>
      <c r="X29" s="9"/>
      <c r="Y29" s="7">
        <v>90</v>
      </c>
      <c r="Z29" s="11">
        <v>0</v>
      </c>
      <c r="AA29" s="7">
        <v>10</v>
      </c>
      <c r="AB29" s="5" t="s">
        <v>101</v>
      </c>
      <c r="AC29" s="4" t="s">
        <v>102</v>
      </c>
      <c r="AD29" s="12">
        <v>1166</v>
      </c>
      <c r="AE29" s="13">
        <f t="shared" si="2"/>
        <v>33858491.942939021</v>
      </c>
      <c r="AF29" s="40">
        <v>39479001605.466896</v>
      </c>
      <c r="AG29" s="12">
        <f t="shared" si="0"/>
        <v>39479001605.466896</v>
      </c>
      <c r="AH29" s="14"/>
      <c r="AI29" s="15"/>
      <c r="AJ29" s="15"/>
      <c r="AK29" s="16" t="s">
        <v>90</v>
      </c>
      <c r="AL29" s="4"/>
      <c r="AM29" s="4"/>
      <c r="AN29" s="4" t="s">
        <v>88</v>
      </c>
      <c r="AO29" s="4" t="s">
        <v>94</v>
      </c>
      <c r="AP29" s="4" t="s">
        <v>95</v>
      </c>
    </row>
    <row r="30" spans="1:53" ht="90" x14ac:dyDescent="0.25">
      <c r="A30" s="4"/>
      <c r="B30" s="4"/>
      <c r="C30" s="44"/>
      <c r="D30" s="4" t="s">
        <v>87</v>
      </c>
      <c r="E30" s="4" t="s">
        <v>148</v>
      </c>
      <c r="F30" s="5" t="s">
        <v>96</v>
      </c>
      <c r="G30" s="8" t="s">
        <v>97</v>
      </c>
      <c r="H30" s="8" t="s">
        <v>98</v>
      </c>
      <c r="I30" s="6" t="s">
        <v>83</v>
      </c>
      <c r="J30" s="4" t="s">
        <v>99</v>
      </c>
      <c r="K30" s="4" t="s">
        <v>84</v>
      </c>
      <c r="L30" s="7">
        <v>45</v>
      </c>
      <c r="M30" s="8">
        <v>710000000</v>
      </c>
      <c r="N30" s="5" t="s">
        <v>126</v>
      </c>
      <c r="O30" s="9">
        <v>45302</v>
      </c>
      <c r="P30" s="10" t="s">
        <v>82</v>
      </c>
      <c r="Q30" s="7">
        <v>710000000</v>
      </c>
      <c r="R30" s="5" t="s">
        <v>126</v>
      </c>
      <c r="S30" s="4" t="s">
        <v>100</v>
      </c>
      <c r="T30" s="4"/>
      <c r="U30" s="4"/>
      <c r="V30" s="9">
        <v>45657</v>
      </c>
      <c r="W30" s="9"/>
      <c r="X30" s="9"/>
      <c r="Y30" s="7">
        <v>90</v>
      </c>
      <c r="Z30" s="11">
        <v>0</v>
      </c>
      <c r="AA30" s="7">
        <v>10</v>
      </c>
      <c r="AB30" s="5" t="s">
        <v>101</v>
      </c>
      <c r="AC30" s="4" t="s">
        <v>102</v>
      </c>
      <c r="AD30" s="12">
        <v>143</v>
      </c>
      <c r="AE30" s="13">
        <f t="shared" si="2"/>
        <v>372037.02577713114</v>
      </c>
      <c r="AF30" s="40">
        <v>53201294.686129756</v>
      </c>
      <c r="AG30" s="12">
        <f t="shared" si="0"/>
        <v>53201294.686129756</v>
      </c>
      <c r="AH30" s="14"/>
      <c r="AI30" s="15"/>
      <c r="AJ30" s="15"/>
      <c r="AK30" s="16" t="s">
        <v>90</v>
      </c>
      <c r="AL30" s="4"/>
      <c r="AM30" s="4"/>
      <c r="AN30" s="4" t="s">
        <v>88</v>
      </c>
      <c r="AO30" s="4" t="s">
        <v>94</v>
      </c>
      <c r="AP30" s="4" t="s">
        <v>95</v>
      </c>
    </row>
    <row r="31" spans="1:53" ht="90" x14ac:dyDescent="0.25">
      <c r="A31" s="4"/>
      <c r="B31" s="4"/>
      <c r="C31" s="44"/>
      <c r="D31" s="4" t="s">
        <v>87</v>
      </c>
      <c r="E31" s="4" t="s">
        <v>149</v>
      </c>
      <c r="F31" s="5" t="s">
        <v>91</v>
      </c>
      <c r="G31" s="8" t="s">
        <v>92</v>
      </c>
      <c r="H31" s="8" t="s">
        <v>93</v>
      </c>
      <c r="I31" s="6" t="s">
        <v>83</v>
      </c>
      <c r="J31" s="4" t="s">
        <v>99</v>
      </c>
      <c r="K31" s="4" t="s">
        <v>84</v>
      </c>
      <c r="L31" s="7">
        <v>45</v>
      </c>
      <c r="M31" s="8">
        <v>710000000</v>
      </c>
      <c r="N31" s="5" t="s">
        <v>127</v>
      </c>
      <c r="O31" s="9">
        <v>45303</v>
      </c>
      <c r="P31" s="10" t="s">
        <v>82</v>
      </c>
      <c r="Q31" s="7">
        <v>710000000</v>
      </c>
      <c r="R31" s="5" t="s">
        <v>127</v>
      </c>
      <c r="S31" s="4" t="s">
        <v>100</v>
      </c>
      <c r="T31" s="4"/>
      <c r="U31" s="4"/>
      <c r="V31" s="9">
        <v>45657</v>
      </c>
      <c r="W31" s="9"/>
      <c r="X31" s="9"/>
      <c r="Y31" s="7">
        <v>90</v>
      </c>
      <c r="Z31" s="11">
        <v>0</v>
      </c>
      <c r="AA31" s="7">
        <v>10</v>
      </c>
      <c r="AB31" s="5" t="s">
        <v>101</v>
      </c>
      <c r="AC31" s="4" t="s">
        <v>102</v>
      </c>
      <c r="AD31" s="12">
        <v>30</v>
      </c>
      <c r="AE31" s="13">
        <f t="shared" si="2"/>
        <v>29091870.955511101</v>
      </c>
      <c r="AF31" s="12">
        <v>872756128.66533303</v>
      </c>
      <c r="AG31" s="12">
        <f t="shared" si="0"/>
        <v>872756128.66533303</v>
      </c>
      <c r="AH31" s="14"/>
      <c r="AI31" s="15"/>
      <c r="AJ31" s="15"/>
      <c r="AK31" s="16" t="s">
        <v>90</v>
      </c>
      <c r="AL31" s="4"/>
      <c r="AM31" s="4"/>
      <c r="AN31" s="4" t="s">
        <v>88</v>
      </c>
      <c r="AO31" s="4" t="s">
        <v>94</v>
      </c>
      <c r="AP31" s="4" t="s">
        <v>95</v>
      </c>
    </row>
    <row r="32" spans="1:53" ht="90" x14ac:dyDescent="0.25">
      <c r="A32" s="4"/>
      <c r="B32" s="4"/>
      <c r="C32" s="44"/>
      <c r="D32" s="4" t="s">
        <v>87</v>
      </c>
      <c r="E32" s="4" t="s">
        <v>150</v>
      </c>
      <c r="F32" s="5" t="s">
        <v>96</v>
      </c>
      <c r="G32" s="8" t="s">
        <v>97</v>
      </c>
      <c r="H32" s="8" t="s">
        <v>98</v>
      </c>
      <c r="I32" s="6" t="s">
        <v>83</v>
      </c>
      <c r="J32" s="4" t="s">
        <v>99</v>
      </c>
      <c r="K32" s="4" t="s">
        <v>84</v>
      </c>
      <c r="L32" s="7">
        <v>45</v>
      </c>
      <c r="M32" s="8">
        <v>710000000</v>
      </c>
      <c r="N32" s="5" t="s">
        <v>128</v>
      </c>
      <c r="O32" s="9">
        <v>45304</v>
      </c>
      <c r="P32" s="10" t="s">
        <v>82</v>
      </c>
      <c r="Q32" s="7">
        <v>710000000</v>
      </c>
      <c r="R32" s="5" t="s">
        <v>128</v>
      </c>
      <c r="S32" s="4" t="s">
        <v>100</v>
      </c>
      <c r="T32" s="4"/>
      <c r="U32" s="4"/>
      <c r="V32" s="9">
        <v>45657</v>
      </c>
      <c r="W32" s="9"/>
      <c r="X32" s="9"/>
      <c r="Y32" s="7">
        <v>90</v>
      </c>
      <c r="Z32" s="11">
        <v>0</v>
      </c>
      <c r="AA32" s="7">
        <v>10</v>
      </c>
      <c r="AB32" s="5" t="s">
        <v>101</v>
      </c>
      <c r="AC32" s="4" t="s">
        <v>102</v>
      </c>
      <c r="AD32" s="12">
        <v>4</v>
      </c>
      <c r="AE32" s="13">
        <f t="shared" si="2"/>
        <v>362338.91382843733</v>
      </c>
      <c r="AF32" s="12">
        <v>1449355.6553137493</v>
      </c>
      <c r="AG32" s="12">
        <f t="shared" si="0"/>
        <v>1449355.6553137493</v>
      </c>
      <c r="AH32" s="14"/>
      <c r="AI32" s="15"/>
      <c r="AJ32" s="15"/>
      <c r="AK32" s="16" t="s">
        <v>90</v>
      </c>
      <c r="AL32" s="4"/>
      <c r="AM32" s="4"/>
      <c r="AN32" s="4" t="s">
        <v>88</v>
      </c>
      <c r="AO32" s="4" t="s">
        <v>94</v>
      </c>
      <c r="AP32" s="4" t="s">
        <v>95</v>
      </c>
    </row>
    <row r="33" spans="1:42" ht="90" x14ac:dyDescent="0.25">
      <c r="A33" s="4"/>
      <c r="B33" s="4"/>
      <c r="C33" s="44"/>
      <c r="D33" s="4" t="s">
        <v>87</v>
      </c>
      <c r="E33" s="4" t="s">
        <v>151</v>
      </c>
      <c r="F33" s="5" t="s">
        <v>91</v>
      </c>
      <c r="G33" s="8" t="s">
        <v>92</v>
      </c>
      <c r="H33" s="8" t="s">
        <v>93</v>
      </c>
      <c r="I33" s="6" t="s">
        <v>83</v>
      </c>
      <c r="J33" s="4" t="s">
        <v>99</v>
      </c>
      <c r="K33" s="4" t="s">
        <v>84</v>
      </c>
      <c r="L33" s="7">
        <v>45</v>
      </c>
      <c r="M33" s="8">
        <v>710000000</v>
      </c>
      <c r="N33" s="5" t="s">
        <v>129</v>
      </c>
      <c r="O33" s="9">
        <v>45305</v>
      </c>
      <c r="P33" s="10" t="s">
        <v>82</v>
      </c>
      <c r="Q33" s="7">
        <v>710000000</v>
      </c>
      <c r="R33" s="5" t="s">
        <v>129</v>
      </c>
      <c r="S33" s="4" t="s">
        <v>100</v>
      </c>
      <c r="T33" s="4"/>
      <c r="U33" s="4"/>
      <c r="V33" s="9">
        <v>45657</v>
      </c>
      <c r="W33" s="9"/>
      <c r="X33" s="9"/>
      <c r="Y33" s="7">
        <v>90</v>
      </c>
      <c r="Z33" s="11">
        <v>0</v>
      </c>
      <c r="AA33" s="7">
        <v>10</v>
      </c>
      <c r="AB33" s="5" t="s">
        <v>101</v>
      </c>
      <c r="AC33" s="4" t="s">
        <v>102</v>
      </c>
      <c r="AD33" s="12">
        <v>3801</v>
      </c>
      <c r="AE33" s="13">
        <f t="shared" si="2"/>
        <v>29554200.954672124</v>
      </c>
      <c r="AF33" s="12">
        <v>112335517828.70874</v>
      </c>
      <c r="AG33" s="12">
        <f t="shared" si="0"/>
        <v>112335517828.70874</v>
      </c>
      <c r="AH33" s="14"/>
      <c r="AI33" s="15"/>
      <c r="AJ33" s="15"/>
      <c r="AK33" s="16" t="s">
        <v>90</v>
      </c>
      <c r="AL33" s="4"/>
      <c r="AM33" s="4"/>
      <c r="AN33" s="4" t="s">
        <v>88</v>
      </c>
      <c r="AO33" s="4" t="s">
        <v>94</v>
      </c>
      <c r="AP33" s="4" t="s">
        <v>95</v>
      </c>
    </row>
    <row r="34" spans="1:42" ht="90" x14ac:dyDescent="0.25">
      <c r="A34" s="4"/>
      <c r="B34" s="4"/>
      <c r="C34" s="44"/>
      <c r="D34" s="4" t="s">
        <v>87</v>
      </c>
      <c r="E34" s="4" t="s">
        <v>152</v>
      </c>
      <c r="F34" s="5" t="s">
        <v>96</v>
      </c>
      <c r="G34" s="8" t="s">
        <v>97</v>
      </c>
      <c r="H34" s="8" t="s">
        <v>98</v>
      </c>
      <c r="I34" s="6" t="s">
        <v>83</v>
      </c>
      <c r="J34" s="4" t="s">
        <v>99</v>
      </c>
      <c r="K34" s="4" t="s">
        <v>84</v>
      </c>
      <c r="L34" s="7">
        <v>45</v>
      </c>
      <c r="M34" s="8">
        <v>710000000</v>
      </c>
      <c r="N34" s="5" t="s">
        <v>130</v>
      </c>
      <c r="O34" s="9">
        <v>45306</v>
      </c>
      <c r="P34" s="10" t="s">
        <v>82</v>
      </c>
      <c r="Q34" s="7">
        <v>710000000</v>
      </c>
      <c r="R34" s="5" t="s">
        <v>130</v>
      </c>
      <c r="S34" s="4" t="s">
        <v>100</v>
      </c>
      <c r="T34" s="4"/>
      <c r="U34" s="4"/>
      <c r="V34" s="9">
        <v>45657</v>
      </c>
      <c r="W34" s="9"/>
      <c r="X34" s="9"/>
      <c r="Y34" s="7">
        <v>90</v>
      </c>
      <c r="Z34" s="11">
        <v>0</v>
      </c>
      <c r="AA34" s="7">
        <v>10</v>
      </c>
      <c r="AB34" s="5" t="s">
        <v>101</v>
      </c>
      <c r="AC34" s="4" t="s">
        <v>102</v>
      </c>
      <c r="AD34" s="12">
        <v>668</v>
      </c>
      <c r="AE34" s="13">
        <f t="shared" si="2"/>
        <v>403384.65621458145</v>
      </c>
      <c r="AF34" s="12">
        <v>269460950.35134041</v>
      </c>
      <c r="AG34" s="12">
        <f t="shared" si="0"/>
        <v>269460950.35134041</v>
      </c>
      <c r="AH34" s="14"/>
      <c r="AI34" s="15"/>
      <c r="AJ34" s="15"/>
      <c r="AK34" s="16" t="s">
        <v>90</v>
      </c>
      <c r="AL34" s="4"/>
      <c r="AM34" s="4"/>
      <c r="AN34" s="4" t="s">
        <v>88</v>
      </c>
      <c r="AO34" s="4" t="s">
        <v>94</v>
      </c>
      <c r="AP34" s="4" t="s">
        <v>95</v>
      </c>
    </row>
    <row r="35" spans="1:42" ht="90" x14ac:dyDescent="0.25">
      <c r="A35" s="4"/>
      <c r="B35" s="4"/>
      <c r="C35" s="44"/>
      <c r="D35" s="4" t="s">
        <v>87</v>
      </c>
      <c r="E35" s="4" t="s">
        <v>153</v>
      </c>
      <c r="F35" s="5" t="s">
        <v>91</v>
      </c>
      <c r="G35" s="8" t="s">
        <v>92</v>
      </c>
      <c r="H35" s="8" t="s">
        <v>93</v>
      </c>
      <c r="I35" s="6" t="s">
        <v>83</v>
      </c>
      <c r="J35" s="4" t="s">
        <v>99</v>
      </c>
      <c r="K35" s="4" t="s">
        <v>84</v>
      </c>
      <c r="L35" s="7">
        <v>45</v>
      </c>
      <c r="M35" s="8">
        <v>710000000</v>
      </c>
      <c r="N35" s="5" t="s">
        <v>131</v>
      </c>
      <c r="O35" s="9">
        <v>45307</v>
      </c>
      <c r="P35" s="10" t="s">
        <v>82</v>
      </c>
      <c r="Q35" s="7">
        <v>710000000</v>
      </c>
      <c r="R35" s="5" t="s">
        <v>131</v>
      </c>
      <c r="S35" s="4" t="s">
        <v>100</v>
      </c>
      <c r="T35" s="4"/>
      <c r="U35" s="4"/>
      <c r="V35" s="9">
        <v>45657</v>
      </c>
      <c r="W35" s="9"/>
      <c r="X35" s="9"/>
      <c r="Y35" s="7">
        <v>90</v>
      </c>
      <c r="Z35" s="11">
        <v>0</v>
      </c>
      <c r="AA35" s="7">
        <v>10</v>
      </c>
      <c r="AB35" s="5" t="s">
        <v>101</v>
      </c>
      <c r="AC35" s="4" t="s">
        <v>102</v>
      </c>
      <c r="AD35" s="12">
        <v>1824</v>
      </c>
      <c r="AE35" s="13">
        <f t="shared" si="2"/>
        <v>37379783.334829397</v>
      </c>
      <c r="AF35" s="12">
        <v>68180724802.728821</v>
      </c>
      <c r="AG35" s="12">
        <f t="shared" si="0"/>
        <v>68180724802.728821</v>
      </c>
      <c r="AH35" s="14"/>
      <c r="AI35" s="15"/>
      <c r="AJ35" s="15"/>
      <c r="AK35" s="16" t="s">
        <v>90</v>
      </c>
      <c r="AL35" s="4"/>
      <c r="AM35" s="4"/>
      <c r="AN35" s="4" t="s">
        <v>88</v>
      </c>
      <c r="AO35" s="4" t="s">
        <v>94</v>
      </c>
      <c r="AP35" s="4" t="s">
        <v>95</v>
      </c>
    </row>
    <row r="36" spans="1:42" ht="90" x14ac:dyDescent="0.25">
      <c r="A36" s="4"/>
      <c r="B36" s="4"/>
      <c r="C36" s="44"/>
      <c r="D36" s="4" t="s">
        <v>87</v>
      </c>
      <c r="E36" s="4" t="s">
        <v>154</v>
      </c>
      <c r="F36" s="5" t="s">
        <v>96</v>
      </c>
      <c r="G36" s="8" t="s">
        <v>97</v>
      </c>
      <c r="H36" s="8" t="s">
        <v>98</v>
      </c>
      <c r="I36" s="6" t="s">
        <v>83</v>
      </c>
      <c r="J36" s="4" t="s">
        <v>99</v>
      </c>
      <c r="K36" s="4" t="s">
        <v>84</v>
      </c>
      <c r="L36" s="7">
        <v>45</v>
      </c>
      <c r="M36" s="8">
        <v>710000000</v>
      </c>
      <c r="N36" s="5" t="s">
        <v>132</v>
      </c>
      <c r="O36" s="9">
        <v>45308</v>
      </c>
      <c r="P36" s="10" t="s">
        <v>82</v>
      </c>
      <c r="Q36" s="7">
        <v>710000000</v>
      </c>
      <c r="R36" s="5" t="s">
        <v>132</v>
      </c>
      <c r="S36" s="4" t="s">
        <v>100</v>
      </c>
      <c r="T36" s="4"/>
      <c r="U36" s="4"/>
      <c r="V36" s="9">
        <v>45657</v>
      </c>
      <c r="W36" s="9"/>
      <c r="X36" s="9"/>
      <c r="Y36" s="7">
        <v>90</v>
      </c>
      <c r="Z36" s="11">
        <v>0</v>
      </c>
      <c r="AA36" s="7">
        <v>10</v>
      </c>
      <c r="AB36" s="5" t="s">
        <v>101</v>
      </c>
      <c r="AC36" s="4" t="s">
        <v>102</v>
      </c>
      <c r="AD36" s="12">
        <v>321</v>
      </c>
      <c r="AE36" s="13">
        <f t="shared" si="2"/>
        <v>392348.88825598155</v>
      </c>
      <c r="AF36" s="12">
        <v>125943993.13017008</v>
      </c>
      <c r="AG36" s="12">
        <f t="shared" si="0"/>
        <v>125943993.13017008</v>
      </c>
      <c r="AH36" s="14"/>
      <c r="AI36" s="15"/>
      <c r="AJ36" s="15"/>
      <c r="AK36" s="16" t="s">
        <v>90</v>
      </c>
      <c r="AL36" s="4"/>
      <c r="AM36" s="4"/>
      <c r="AN36" s="4" t="s">
        <v>88</v>
      </c>
      <c r="AO36" s="4" t="s">
        <v>94</v>
      </c>
      <c r="AP36" s="4" t="s">
        <v>95</v>
      </c>
    </row>
    <row r="37" spans="1:42" ht="90" x14ac:dyDescent="0.25">
      <c r="A37" s="4"/>
      <c r="B37" s="4"/>
      <c r="C37" s="44"/>
      <c r="D37" s="4" t="s">
        <v>87</v>
      </c>
      <c r="E37" s="4" t="s">
        <v>155</v>
      </c>
      <c r="F37" s="5" t="s">
        <v>91</v>
      </c>
      <c r="G37" s="8" t="s">
        <v>92</v>
      </c>
      <c r="H37" s="8" t="s">
        <v>93</v>
      </c>
      <c r="I37" s="6" t="s">
        <v>83</v>
      </c>
      <c r="J37" s="4" t="s">
        <v>99</v>
      </c>
      <c r="K37" s="4" t="s">
        <v>84</v>
      </c>
      <c r="L37" s="7">
        <v>45</v>
      </c>
      <c r="M37" s="8">
        <v>710000000</v>
      </c>
      <c r="N37" s="5" t="s">
        <v>133</v>
      </c>
      <c r="O37" s="9">
        <v>45309</v>
      </c>
      <c r="P37" s="10" t="s">
        <v>82</v>
      </c>
      <c r="Q37" s="7">
        <v>710000000</v>
      </c>
      <c r="R37" s="5" t="s">
        <v>133</v>
      </c>
      <c r="S37" s="4" t="s">
        <v>100</v>
      </c>
      <c r="T37" s="4"/>
      <c r="U37" s="4"/>
      <c r="V37" s="9">
        <v>45657</v>
      </c>
      <c r="W37" s="9"/>
      <c r="X37" s="9"/>
      <c r="Y37" s="7">
        <v>90</v>
      </c>
      <c r="Z37" s="11">
        <v>0</v>
      </c>
      <c r="AA37" s="7">
        <v>10</v>
      </c>
      <c r="AB37" s="5" t="s">
        <v>101</v>
      </c>
      <c r="AC37" s="4" t="s">
        <v>102</v>
      </c>
      <c r="AD37" s="12">
        <v>1167</v>
      </c>
      <c r="AE37" s="13">
        <f t="shared" si="2"/>
        <v>33703207.284638591</v>
      </c>
      <c r="AF37" s="12">
        <v>39331642901.173233</v>
      </c>
      <c r="AG37" s="12">
        <f t="shared" si="0"/>
        <v>39331642901.173233</v>
      </c>
      <c r="AH37" s="14"/>
      <c r="AI37" s="15"/>
      <c r="AJ37" s="15"/>
      <c r="AK37" s="16" t="s">
        <v>90</v>
      </c>
      <c r="AL37" s="4"/>
      <c r="AM37" s="4"/>
      <c r="AN37" s="4" t="s">
        <v>88</v>
      </c>
      <c r="AO37" s="4" t="s">
        <v>94</v>
      </c>
      <c r="AP37" s="4" t="s">
        <v>95</v>
      </c>
    </row>
    <row r="38" spans="1:42" ht="90" x14ac:dyDescent="0.25">
      <c r="A38" s="4"/>
      <c r="B38" s="4"/>
      <c r="C38" s="44"/>
      <c r="D38" s="4" t="s">
        <v>87</v>
      </c>
      <c r="E38" s="4" t="s">
        <v>156</v>
      </c>
      <c r="F38" s="5" t="s">
        <v>96</v>
      </c>
      <c r="G38" s="8" t="s">
        <v>97</v>
      </c>
      <c r="H38" s="8" t="s">
        <v>98</v>
      </c>
      <c r="I38" s="6" t="s">
        <v>83</v>
      </c>
      <c r="J38" s="4" t="s">
        <v>99</v>
      </c>
      <c r="K38" s="4" t="s">
        <v>84</v>
      </c>
      <c r="L38" s="7">
        <v>45</v>
      </c>
      <c r="M38" s="8">
        <v>710000000</v>
      </c>
      <c r="N38" s="5" t="s">
        <v>134</v>
      </c>
      <c r="O38" s="9">
        <v>45310</v>
      </c>
      <c r="P38" s="10" t="s">
        <v>82</v>
      </c>
      <c r="Q38" s="7">
        <v>710000000</v>
      </c>
      <c r="R38" s="5" t="s">
        <v>134</v>
      </c>
      <c r="S38" s="4" t="s">
        <v>100</v>
      </c>
      <c r="T38" s="4"/>
      <c r="U38" s="4"/>
      <c r="V38" s="9">
        <v>45657</v>
      </c>
      <c r="W38" s="9"/>
      <c r="X38" s="9"/>
      <c r="Y38" s="7">
        <v>90</v>
      </c>
      <c r="Z38" s="11">
        <v>0</v>
      </c>
      <c r="AA38" s="7">
        <v>10</v>
      </c>
      <c r="AB38" s="5" t="s">
        <v>101</v>
      </c>
      <c r="AC38" s="4" t="s">
        <v>102</v>
      </c>
      <c r="AD38" s="12">
        <v>205</v>
      </c>
      <c r="AE38" s="13">
        <f t="shared" si="2"/>
        <v>362571.42926829268</v>
      </c>
      <c r="AF38" s="12">
        <v>74327143</v>
      </c>
      <c r="AG38" s="12">
        <f t="shared" si="0"/>
        <v>74327143</v>
      </c>
      <c r="AH38" s="14"/>
      <c r="AI38" s="15"/>
      <c r="AJ38" s="15"/>
      <c r="AK38" s="16" t="s">
        <v>90</v>
      </c>
      <c r="AL38" s="4"/>
      <c r="AM38" s="4"/>
      <c r="AN38" s="4" t="s">
        <v>88</v>
      </c>
      <c r="AO38" s="4" t="s">
        <v>94</v>
      </c>
      <c r="AP38" s="4" t="s">
        <v>95</v>
      </c>
    </row>
    <row r="39" spans="1:42" ht="90" x14ac:dyDescent="0.25">
      <c r="A39" s="4"/>
      <c r="B39" s="4"/>
      <c r="C39" s="44"/>
      <c r="D39" s="4" t="s">
        <v>87</v>
      </c>
      <c r="E39" s="4" t="s">
        <v>157</v>
      </c>
      <c r="F39" s="5" t="s">
        <v>91</v>
      </c>
      <c r="G39" s="8" t="s">
        <v>92</v>
      </c>
      <c r="H39" s="8" t="s">
        <v>93</v>
      </c>
      <c r="I39" s="6" t="s">
        <v>83</v>
      </c>
      <c r="J39" s="4" t="s">
        <v>99</v>
      </c>
      <c r="K39" s="4" t="s">
        <v>84</v>
      </c>
      <c r="L39" s="7">
        <v>45</v>
      </c>
      <c r="M39" s="8">
        <v>710000000</v>
      </c>
      <c r="N39" s="5" t="s">
        <v>135</v>
      </c>
      <c r="O39" s="9">
        <v>45311</v>
      </c>
      <c r="P39" s="10" t="s">
        <v>82</v>
      </c>
      <c r="Q39" s="7">
        <v>710000000</v>
      </c>
      <c r="R39" s="5" t="s">
        <v>135</v>
      </c>
      <c r="S39" s="4" t="s">
        <v>100</v>
      </c>
      <c r="T39" s="4"/>
      <c r="U39" s="4"/>
      <c r="V39" s="9">
        <v>45657</v>
      </c>
      <c r="W39" s="9"/>
      <c r="X39" s="9"/>
      <c r="Y39" s="7">
        <v>90</v>
      </c>
      <c r="Z39" s="11">
        <v>0</v>
      </c>
      <c r="AA39" s="7">
        <v>10</v>
      </c>
      <c r="AB39" s="5" t="s">
        <v>101</v>
      </c>
      <c r="AC39" s="4" t="s">
        <v>102</v>
      </c>
      <c r="AD39" s="12">
        <v>2026</v>
      </c>
      <c r="AE39" s="13">
        <f t="shared" si="2"/>
        <v>29091870.955577493</v>
      </c>
      <c r="AF39" s="12">
        <v>58940130556</v>
      </c>
      <c r="AG39" s="12">
        <f t="shared" si="0"/>
        <v>58940130556</v>
      </c>
      <c r="AH39" s="14"/>
      <c r="AI39" s="15"/>
      <c r="AJ39" s="15"/>
      <c r="AK39" s="16" t="s">
        <v>90</v>
      </c>
      <c r="AL39" s="4"/>
      <c r="AM39" s="4"/>
      <c r="AN39" s="4" t="s">
        <v>88</v>
      </c>
      <c r="AO39" s="4" t="s">
        <v>94</v>
      </c>
      <c r="AP39" s="4" t="s">
        <v>95</v>
      </c>
    </row>
    <row r="40" spans="1:42" ht="90" x14ac:dyDescent="0.25">
      <c r="A40" s="4"/>
      <c r="B40" s="4"/>
      <c r="C40" s="44"/>
      <c r="D40" s="4" t="s">
        <v>87</v>
      </c>
      <c r="E40" s="4" t="s">
        <v>158</v>
      </c>
      <c r="F40" s="5" t="s">
        <v>96</v>
      </c>
      <c r="G40" s="8" t="s">
        <v>97</v>
      </c>
      <c r="H40" s="8" t="s">
        <v>98</v>
      </c>
      <c r="I40" s="6" t="s">
        <v>83</v>
      </c>
      <c r="J40" s="4" t="s">
        <v>99</v>
      </c>
      <c r="K40" s="4" t="s">
        <v>84</v>
      </c>
      <c r="L40" s="7">
        <v>45</v>
      </c>
      <c r="M40" s="8">
        <v>710000000</v>
      </c>
      <c r="N40" s="5" t="s">
        <v>136</v>
      </c>
      <c r="O40" s="9">
        <v>45312</v>
      </c>
      <c r="P40" s="10" t="s">
        <v>82</v>
      </c>
      <c r="Q40" s="7">
        <v>710000000</v>
      </c>
      <c r="R40" s="5" t="s">
        <v>136</v>
      </c>
      <c r="S40" s="4" t="s">
        <v>100</v>
      </c>
      <c r="T40" s="4"/>
      <c r="U40" s="4"/>
      <c r="V40" s="9">
        <v>45657</v>
      </c>
      <c r="W40" s="9"/>
      <c r="X40" s="9"/>
      <c r="Y40" s="7">
        <v>90</v>
      </c>
      <c r="Z40" s="11">
        <v>0</v>
      </c>
      <c r="AA40" s="7">
        <v>10</v>
      </c>
      <c r="AB40" s="5" t="s">
        <v>101</v>
      </c>
      <c r="AC40" s="4" t="s">
        <v>102</v>
      </c>
      <c r="AD40" s="12">
        <v>356</v>
      </c>
      <c r="AE40" s="13">
        <f t="shared" si="2"/>
        <v>362464.95786516852</v>
      </c>
      <c r="AF40" s="12">
        <v>129037525</v>
      </c>
      <c r="AG40" s="12">
        <f t="shared" si="0"/>
        <v>129037525</v>
      </c>
      <c r="AH40" s="14"/>
      <c r="AI40" s="15"/>
      <c r="AJ40" s="15"/>
      <c r="AK40" s="16" t="s">
        <v>90</v>
      </c>
      <c r="AL40" s="4"/>
      <c r="AM40" s="4"/>
      <c r="AN40" s="4" t="s">
        <v>88</v>
      </c>
      <c r="AO40" s="4" t="s">
        <v>94</v>
      </c>
      <c r="AP40" s="4" t="s">
        <v>95</v>
      </c>
    </row>
    <row r="41" spans="1:42" ht="90" x14ac:dyDescent="0.25">
      <c r="A41" s="4"/>
      <c r="B41" s="4"/>
      <c r="C41" s="44"/>
      <c r="D41" s="4" t="s">
        <v>87</v>
      </c>
      <c r="E41" s="4" t="s">
        <v>159</v>
      </c>
      <c r="F41" s="5" t="s">
        <v>91</v>
      </c>
      <c r="G41" s="8" t="s">
        <v>92</v>
      </c>
      <c r="H41" s="8" t="s">
        <v>93</v>
      </c>
      <c r="I41" s="6" t="s">
        <v>83</v>
      </c>
      <c r="J41" s="4" t="s">
        <v>99</v>
      </c>
      <c r="K41" s="4" t="s">
        <v>84</v>
      </c>
      <c r="L41" s="7">
        <v>45</v>
      </c>
      <c r="M41" s="8">
        <v>710000000</v>
      </c>
      <c r="N41" s="5" t="s">
        <v>137</v>
      </c>
      <c r="O41" s="9">
        <v>45313</v>
      </c>
      <c r="P41" s="10" t="s">
        <v>82</v>
      </c>
      <c r="Q41" s="7">
        <v>710000000</v>
      </c>
      <c r="R41" s="5" t="s">
        <v>137</v>
      </c>
      <c r="S41" s="4" t="s">
        <v>100</v>
      </c>
      <c r="T41" s="4"/>
      <c r="U41" s="4"/>
      <c r="V41" s="9">
        <v>45657</v>
      </c>
      <c r="W41" s="9"/>
      <c r="X41" s="9"/>
      <c r="Y41" s="7">
        <v>90</v>
      </c>
      <c r="Z41" s="11">
        <v>0</v>
      </c>
      <c r="AA41" s="7">
        <v>10</v>
      </c>
      <c r="AB41" s="5" t="s">
        <v>101</v>
      </c>
      <c r="AC41" s="4" t="s">
        <v>102</v>
      </c>
      <c r="AD41" s="12">
        <v>1598</v>
      </c>
      <c r="AE41" s="13">
        <f t="shared" si="2"/>
        <v>39159159.66104605</v>
      </c>
      <c r="AF41" s="12">
        <v>62576337138.351585</v>
      </c>
      <c r="AG41" s="12">
        <f t="shared" si="0"/>
        <v>62576337138.351585</v>
      </c>
      <c r="AH41" s="14"/>
      <c r="AI41" s="15"/>
      <c r="AJ41" s="15"/>
      <c r="AK41" s="16" t="s">
        <v>90</v>
      </c>
      <c r="AL41" s="4"/>
      <c r="AM41" s="4"/>
      <c r="AN41" s="4" t="s">
        <v>88</v>
      </c>
      <c r="AO41" s="4" t="s">
        <v>94</v>
      </c>
      <c r="AP41" s="4" t="s">
        <v>95</v>
      </c>
    </row>
    <row r="42" spans="1:42" ht="90" x14ac:dyDescent="0.25">
      <c r="A42" s="4"/>
      <c r="B42" s="4"/>
      <c r="C42" s="44"/>
      <c r="D42" s="4" t="s">
        <v>87</v>
      </c>
      <c r="E42" s="4" t="s">
        <v>160</v>
      </c>
      <c r="F42" s="5" t="s">
        <v>96</v>
      </c>
      <c r="G42" s="8" t="s">
        <v>97</v>
      </c>
      <c r="H42" s="8" t="s">
        <v>98</v>
      </c>
      <c r="I42" s="6" t="s">
        <v>83</v>
      </c>
      <c r="J42" s="4" t="s">
        <v>99</v>
      </c>
      <c r="K42" s="4" t="s">
        <v>84</v>
      </c>
      <c r="L42" s="7">
        <v>45</v>
      </c>
      <c r="M42" s="8">
        <v>710000000</v>
      </c>
      <c r="N42" s="5" t="s">
        <v>138</v>
      </c>
      <c r="O42" s="9">
        <v>45314</v>
      </c>
      <c r="P42" s="10" t="s">
        <v>82</v>
      </c>
      <c r="Q42" s="7">
        <v>710000000</v>
      </c>
      <c r="R42" s="5" t="s">
        <v>138</v>
      </c>
      <c r="S42" s="4" t="s">
        <v>100</v>
      </c>
      <c r="T42" s="4"/>
      <c r="U42" s="4"/>
      <c r="V42" s="9">
        <v>45657</v>
      </c>
      <c r="W42" s="9"/>
      <c r="X42" s="9"/>
      <c r="Y42" s="7">
        <v>90</v>
      </c>
      <c r="Z42" s="11">
        <v>0</v>
      </c>
      <c r="AA42" s="7">
        <v>10</v>
      </c>
      <c r="AB42" s="5" t="s">
        <v>101</v>
      </c>
      <c r="AC42" s="4" t="s">
        <v>102</v>
      </c>
      <c r="AD42" s="12">
        <v>415</v>
      </c>
      <c r="AE42" s="13">
        <f t="shared" si="2"/>
        <v>362251.60240963858</v>
      </c>
      <c r="AF42" s="12">
        <v>150334415</v>
      </c>
      <c r="AG42" s="12">
        <f t="shared" si="0"/>
        <v>150334415</v>
      </c>
      <c r="AH42" s="14"/>
      <c r="AI42" s="15"/>
      <c r="AJ42" s="15"/>
      <c r="AK42" s="16" t="s">
        <v>90</v>
      </c>
      <c r="AL42" s="4"/>
      <c r="AM42" s="4"/>
      <c r="AN42" s="4" t="s">
        <v>88</v>
      </c>
      <c r="AO42" s="4" t="s">
        <v>94</v>
      </c>
      <c r="AP42" s="4" t="s">
        <v>95</v>
      </c>
    </row>
    <row r="43" spans="1:42" ht="90" x14ac:dyDescent="0.25">
      <c r="A43" s="4"/>
      <c r="B43" s="4"/>
      <c r="C43" s="44"/>
      <c r="D43" s="4" t="s">
        <v>87</v>
      </c>
      <c r="E43" s="4" t="s">
        <v>161</v>
      </c>
      <c r="F43" s="5" t="s">
        <v>91</v>
      </c>
      <c r="G43" s="8" t="s">
        <v>92</v>
      </c>
      <c r="H43" s="8" t="s">
        <v>93</v>
      </c>
      <c r="I43" s="6" t="s">
        <v>83</v>
      </c>
      <c r="J43" s="4" t="s">
        <v>99</v>
      </c>
      <c r="K43" s="4" t="s">
        <v>84</v>
      </c>
      <c r="L43" s="7">
        <v>45</v>
      </c>
      <c r="M43" s="8">
        <v>710000000</v>
      </c>
      <c r="N43" s="5" t="s">
        <v>139</v>
      </c>
      <c r="O43" s="9">
        <v>45315</v>
      </c>
      <c r="P43" s="10" t="s">
        <v>82</v>
      </c>
      <c r="Q43" s="7">
        <v>710000000</v>
      </c>
      <c r="R43" s="5" t="s">
        <v>139</v>
      </c>
      <c r="S43" s="4" t="s">
        <v>100</v>
      </c>
      <c r="T43" s="4"/>
      <c r="U43" s="4"/>
      <c r="V43" s="9">
        <v>45657</v>
      </c>
      <c r="W43" s="9"/>
      <c r="X43" s="9"/>
      <c r="Y43" s="7">
        <v>90</v>
      </c>
      <c r="Z43" s="11">
        <v>0</v>
      </c>
      <c r="AA43" s="7">
        <v>10</v>
      </c>
      <c r="AB43" s="5" t="s">
        <v>101</v>
      </c>
      <c r="AC43" s="4" t="s">
        <v>102</v>
      </c>
      <c r="AD43" s="12">
        <v>1021</v>
      </c>
      <c r="AE43" s="13">
        <f t="shared" si="2"/>
        <v>38826693.648442894</v>
      </c>
      <c r="AF43" s="12">
        <v>39642054215.060196</v>
      </c>
      <c r="AG43" s="12">
        <f t="shared" si="0"/>
        <v>39642054215.060196</v>
      </c>
      <c r="AH43" s="14"/>
      <c r="AI43" s="15"/>
      <c r="AJ43" s="15"/>
      <c r="AK43" s="16" t="s">
        <v>90</v>
      </c>
      <c r="AL43" s="4"/>
      <c r="AM43" s="4"/>
      <c r="AN43" s="4" t="s">
        <v>88</v>
      </c>
      <c r="AO43" s="4" t="s">
        <v>94</v>
      </c>
      <c r="AP43" s="4" t="s">
        <v>95</v>
      </c>
    </row>
    <row r="44" spans="1:42" ht="90" x14ac:dyDescent="0.25">
      <c r="A44" s="4"/>
      <c r="B44" s="4"/>
      <c r="C44" s="44"/>
      <c r="D44" s="4" t="s">
        <v>87</v>
      </c>
      <c r="E44" s="4" t="s">
        <v>162</v>
      </c>
      <c r="F44" s="5" t="s">
        <v>96</v>
      </c>
      <c r="G44" s="8" t="s">
        <v>97</v>
      </c>
      <c r="H44" s="8" t="s">
        <v>98</v>
      </c>
      <c r="I44" s="6" t="s">
        <v>83</v>
      </c>
      <c r="J44" s="4" t="s">
        <v>99</v>
      </c>
      <c r="K44" s="4" t="s">
        <v>84</v>
      </c>
      <c r="L44" s="7">
        <v>45</v>
      </c>
      <c r="M44" s="8">
        <v>710000000</v>
      </c>
      <c r="N44" s="5" t="s">
        <v>140</v>
      </c>
      <c r="O44" s="9">
        <v>45316</v>
      </c>
      <c r="P44" s="10" t="s">
        <v>82</v>
      </c>
      <c r="Q44" s="7">
        <v>710000000</v>
      </c>
      <c r="R44" s="5" t="s">
        <v>140</v>
      </c>
      <c r="S44" s="4" t="s">
        <v>100</v>
      </c>
      <c r="T44" s="4"/>
      <c r="U44" s="4"/>
      <c r="V44" s="9">
        <v>45657</v>
      </c>
      <c r="W44" s="9"/>
      <c r="X44" s="9"/>
      <c r="Y44" s="7">
        <v>90</v>
      </c>
      <c r="Z44" s="11">
        <v>0</v>
      </c>
      <c r="AA44" s="7">
        <v>10</v>
      </c>
      <c r="AB44" s="5" t="s">
        <v>101</v>
      </c>
      <c r="AC44" s="4" t="s">
        <v>102</v>
      </c>
      <c r="AD44" s="12">
        <v>285</v>
      </c>
      <c r="AE44" s="13">
        <f t="shared" si="2"/>
        <v>362466.04912280705</v>
      </c>
      <c r="AF44" s="12">
        <v>103302824</v>
      </c>
      <c r="AG44" s="12">
        <f t="shared" si="0"/>
        <v>103302824</v>
      </c>
      <c r="AH44" s="14"/>
      <c r="AI44" s="15"/>
      <c r="AJ44" s="15"/>
      <c r="AK44" s="16" t="s">
        <v>90</v>
      </c>
      <c r="AL44" s="4"/>
      <c r="AM44" s="4"/>
      <c r="AN44" s="4" t="s">
        <v>88</v>
      </c>
      <c r="AO44" s="4" t="s">
        <v>94</v>
      </c>
      <c r="AP44" s="4" t="s">
        <v>95</v>
      </c>
    </row>
    <row r="45" spans="1:42" ht="90" x14ac:dyDescent="0.25">
      <c r="A45" s="4"/>
      <c r="B45" s="4"/>
      <c r="C45" s="44"/>
      <c r="D45" s="4" t="s">
        <v>87</v>
      </c>
      <c r="E45" s="19" t="s">
        <v>163</v>
      </c>
      <c r="F45" s="5" t="s">
        <v>91</v>
      </c>
      <c r="G45" s="8" t="s">
        <v>92</v>
      </c>
      <c r="H45" s="8" t="s">
        <v>93</v>
      </c>
      <c r="I45" s="6" t="s">
        <v>83</v>
      </c>
      <c r="J45" s="4" t="s">
        <v>99</v>
      </c>
      <c r="K45" s="4" t="s">
        <v>84</v>
      </c>
      <c r="L45" s="7">
        <v>45</v>
      </c>
      <c r="M45" s="8">
        <v>710000000</v>
      </c>
      <c r="N45" s="5" t="s">
        <v>172</v>
      </c>
      <c r="O45" s="9">
        <v>45317</v>
      </c>
      <c r="P45" s="10" t="s">
        <v>82</v>
      </c>
      <c r="Q45" s="7">
        <v>710000000</v>
      </c>
      <c r="R45" s="5" t="s">
        <v>172</v>
      </c>
      <c r="S45" s="4" t="s">
        <v>100</v>
      </c>
      <c r="T45" s="4"/>
      <c r="U45" s="4"/>
      <c r="V45" s="9">
        <v>45657</v>
      </c>
      <c r="W45" s="9"/>
      <c r="X45" s="9"/>
      <c r="Y45" s="7">
        <v>90</v>
      </c>
      <c r="Z45" s="11">
        <v>0</v>
      </c>
      <c r="AA45" s="7">
        <v>10</v>
      </c>
      <c r="AB45" s="5" t="s">
        <v>101</v>
      </c>
      <c r="AC45" s="4" t="s">
        <v>102</v>
      </c>
      <c r="AD45" s="12">
        <v>3060</v>
      </c>
      <c r="AE45" s="13">
        <f t="shared" si="2"/>
        <v>36000233.98186373</v>
      </c>
      <c r="AF45" s="12">
        <v>110160715984.50301</v>
      </c>
      <c r="AG45" s="12">
        <f t="shared" si="0"/>
        <v>110160715984.50301</v>
      </c>
      <c r="AH45" s="14"/>
      <c r="AI45" s="15"/>
      <c r="AJ45" s="15"/>
      <c r="AK45" s="16" t="s">
        <v>90</v>
      </c>
      <c r="AL45" s="4"/>
      <c r="AM45" s="4"/>
      <c r="AN45" s="4" t="s">
        <v>88</v>
      </c>
      <c r="AO45" s="4" t="s">
        <v>94</v>
      </c>
      <c r="AP45" s="4" t="s">
        <v>95</v>
      </c>
    </row>
    <row r="46" spans="1:42" ht="90" x14ac:dyDescent="0.25">
      <c r="A46" s="4"/>
      <c r="B46" s="4"/>
      <c r="C46" s="44"/>
      <c r="D46" s="4" t="s">
        <v>87</v>
      </c>
      <c r="E46" s="19" t="s">
        <v>164</v>
      </c>
      <c r="F46" s="5" t="s">
        <v>96</v>
      </c>
      <c r="G46" s="8" t="s">
        <v>97</v>
      </c>
      <c r="H46" s="8" t="s">
        <v>98</v>
      </c>
      <c r="I46" s="6" t="s">
        <v>83</v>
      </c>
      <c r="J46" s="4" t="s">
        <v>99</v>
      </c>
      <c r="K46" s="4" t="s">
        <v>84</v>
      </c>
      <c r="L46" s="7">
        <v>45</v>
      </c>
      <c r="M46" s="8">
        <v>710000000</v>
      </c>
      <c r="N46" s="5" t="s">
        <v>173</v>
      </c>
      <c r="O46" s="9">
        <v>45318</v>
      </c>
      <c r="P46" s="10" t="s">
        <v>82</v>
      </c>
      <c r="Q46" s="7">
        <v>710000000</v>
      </c>
      <c r="R46" s="5" t="s">
        <v>173</v>
      </c>
      <c r="S46" s="4" t="s">
        <v>100</v>
      </c>
      <c r="T46" s="4"/>
      <c r="U46" s="4"/>
      <c r="V46" s="9">
        <v>45657</v>
      </c>
      <c r="W46" s="9"/>
      <c r="X46" s="9"/>
      <c r="Y46" s="7">
        <v>90</v>
      </c>
      <c r="Z46" s="11">
        <v>0</v>
      </c>
      <c r="AA46" s="7">
        <v>10</v>
      </c>
      <c r="AB46" s="5" t="s">
        <v>101</v>
      </c>
      <c r="AC46" s="4" t="s">
        <v>102</v>
      </c>
      <c r="AD46" s="12">
        <v>550</v>
      </c>
      <c r="AE46" s="13">
        <f t="shared" si="2"/>
        <v>362338.91382843733</v>
      </c>
      <c r="AF46" s="12">
        <v>199286402.60564053</v>
      </c>
      <c r="AG46" s="12">
        <f t="shared" si="0"/>
        <v>199286402.60564053</v>
      </c>
      <c r="AH46" s="14"/>
      <c r="AI46" s="15"/>
      <c r="AJ46" s="15"/>
      <c r="AK46" s="16" t="s">
        <v>90</v>
      </c>
      <c r="AL46" s="4"/>
      <c r="AM46" s="4"/>
      <c r="AN46" s="4" t="s">
        <v>88</v>
      </c>
      <c r="AO46" s="4" t="s">
        <v>94</v>
      </c>
      <c r="AP46" s="4" t="s">
        <v>95</v>
      </c>
    </row>
    <row r="47" spans="1:42" ht="90" x14ac:dyDescent="0.25">
      <c r="A47" s="4"/>
      <c r="B47" s="4"/>
      <c r="C47" s="44"/>
      <c r="D47" s="4" t="s">
        <v>87</v>
      </c>
      <c r="E47" s="19" t="s">
        <v>166</v>
      </c>
      <c r="F47" s="5" t="s">
        <v>91</v>
      </c>
      <c r="G47" s="8" t="s">
        <v>92</v>
      </c>
      <c r="H47" s="8" t="s">
        <v>93</v>
      </c>
      <c r="I47" s="6" t="s">
        <v>83</v>
      </c>
      <c r="J47" s="4" t="s">
        <v>99</v>
      </c>
      <c r="K47" s="4" t="s">
        <v>84</v>
      </c>
      <c r="L47" s="7">
        <v>45</v>
      </c>
      <c r="M47" s="8">
        <v>710000000</v>
      </c>
      <c r="N47" s="5" t="s">
        <v>174</v>
      </c>
      <c r="O47" s="9">
        <v>45319</v>
      </c>
      <c r="P47" s="10" t="s">
        <v>82</v>
      </c>
      <c r="Q47" s="7">
        <v>710000000</v>
      </c>
      <c r="R47" s="5" t="s">
        <v>174</v>
      </c>
      <c r="S47" s="4" t="s">
        <v>100</v>
      </c>
      <c r="T47" s="4"/>
      <c r="U47" s="4"/>
      <c r="V47" s="9">
        <v>45657</v>
      </c>
      <c r="W47" s="9"/>
      <c r="X47" s="9"/>
      <c r="Y47" s="7">
        <v>90</v>
      </c>
      <c r="Z47" s="11">
        <v>0</v>
      </c>
      <c r="AA47" s="7">
        <v>10</v>
      </c>
      <c r="AB47" s="5" t="s">
        <v>101</v>
      </c>
      <c r="AC47" s="4" t="s">
        <v>102</v>
      </c>
      <c r="AD47" s="12">
        <v>1616</v>
      </c>
      <c r="AE47" s="13">
        <f t="shared" si="2"/>
        <v>31695426.545686882</v>
      </c>
      <c r="AF47" s="12">
        <v>51219809297.830002</v>
      </c>
      <c r="AG47" s="12">
        <f t="shared" si="0"/>
        <v>51219809297.830002</v>
      </c>
      <c r="AH47" s="14"/>
      <c r="AI47" s="15"/>
      <c r="AJ47" s="15"/>
      <c r="AK47" s="16" t="s">
        <v>90</v>
      </c>
      <c r="AL47" s="4"/>
      <c r="AM47" s="4"/>
      <c r="AN47" s="4" t="s">
        <v>88</v>
      </c>
      <c r="AO47" s="4" t="s">
        <v>94</v>
      </c>
      <c r="AP47" s="4" t="s">
        <v>95</v>
      </c>
    </row>
    <row r="48" spans="1:42" ht="90" x14ac:dyDescent="0.25">
      <c r="A48" s="4"/>
      <c r="B48" s="4"/>
      <c r="C48" s="44"/>
      <c r="D48" s="4" t="s">
        <v>87</v>
      </c>
      <c r="E48" s="19" t="s">
        <v>167</v>
      </c>
      <c r="F48" s="5" t="s">
        <v>96</v>
      </c>
      <c r="G48" s="8" t="s">
        <v>97</v>
      </c>
      <c r="H48" s="8" t="s">
        <v>98</v>
      </c>
      <c r="I48" s="6" t="s">
        <v>83</v>
      </c>
      <c r="J48" s="4" t="s">
        <v>99</v>
      </c>
      <c r="K48" s="4" t="s">
        <v>84</v>
      </c>
      <c r="L48" s="7">
        <v>45</v>
      </c>
      <c r="M48" s="8">
        <v>710000000</v>
      </c>
      <c r="N48" s="5" t="s">
        <v>175</v>
      </c>
      <c r="O48" s="9">
        <v>45320</v>
      </c>
      <c r="P48" s="10" t="s">
        <v>82</v>
      </c>
      <c r="Q48" s="7">
        <v>710000000</v>
      </c>
      <c r="R48" s="5" t="s">
        <v>175</v>
      </c>
      <c r="S48" s="4" t="s">
        <v>100</v>
      </c>
      <c r="T48" s="4"/>
      <c r="U48" s="4"/>
      <c r="V48" s="9">
        <v>45657</v>
      </c>
      <c r="W48" s="9"/>
      <c r="X48" s="9"/>
      <c r="Y48" s="7">
        <v>90</v>
      </c>
      <c r="Z48" s="11">
        <v>0</v>
      </c>
      <c r="AA48" s="7">
        <v>10</v>
      </c>
      <c r="AB48" s="5" t="s">
        <v>101</v>
      </c>
      <c r="AC48" s="4" t="s">
        <v>102</v>
      </c>
      <c r="AD48" s="12">
        <v>577</v>
      </c>
      <c r="AE48" s="13">
        <f t="shared" si="2"/>
        <v>345383.71335466299</v>
      </c>
      <c r="AF48" s="12">
        <v>199286402.60564053</v>
      </c>
      <c r="AG48" s="12">
        <f t="shared" si="0"/>
        <v>199286402.60564053</v>
      </c>
      <c r="AH48" s="14"/>
      <c r="AI48" s="15"/>
      <c r="AJ48" s="15"/>
      <c r="AK48" s="16" t="s">
        <v>90</v>
      </c>
      <c r="AL48" s="4"/>
      <c r="AM48" s="4"/>
      <c r="AN48" s="4" t="s">
        <v>88</v>
      </c>
      <c r="AO48" s="4" t="s">
        <v>94</v>
      </c>
      <c r="AP48" s="4" t="s">
        <v>95</v>
      </c>
    </row>
    <row r="49" spans="1:42" ht="90" x14ac:dyDescent="0.25">
      <c r="A49" s="4"/>
      <c r="B49" s="4"/>
      <c r="C49" s="44"/>
      <c r="D49" s="4" t="s">
        <v>87</v>
      </c>
      <c r="E49" s="19" t="s">
        <v>168</v>
      </c>
      <c r="F49" s="5" t="s">
        <v>91</v>
      </c>
      <c r="G49" s="8" t="s">
        <v>92</v>
      </c>
      <c r="H49" s="8" t="s">
        <v>93</v>
      </c>
      <c r="I49" s="6" t="s">
        <v>83</v>
      </c>
      <c r="J49" s="4" t="s">
        <v>99</v>
      </c>
      <c r="K49" s="4" t="s">
        <v>84</v>
      </c>
      <c r="L49" s="7">
        <v>45</v>
      </c>
      <c r="M49" s="8">
        <v>710000000</v>
      </c>
      <c r="N49" s="5" t="s">
        <v>176</v>
      </c>
      <c r="O49" s="9">
        <v>45321</v>
      </c>
      <c r="P49" s="10" t="s">
        <v>82</v>
      </c>
      <c r="Q49" s="7">
        <v>710000000</v>
      </c>
      <c r="R49" s="5" t="s">
        <v>176</v>
      </c>
      <c r="S49" s="4" t="s">
        <v>100</v>
      </c>
      <c r="T49" s="4"/>
      <c r="U49" s="4"/>
      <c r="V49" s="9">
        <v>45657</v>
      </c>
      <c r="W49" s="9"/>
      <c r="X49" s="9"/>
      <c r="Y49" s="7">
        <v>90</v>
      </c>
      <c r="Z49" s="11">
        <v>0</v>
      </c>
      <c r="AA49" s="7">
        <v>10</v>
      </c>
      <c r="AB49" s="5" t="s">
        <v>101</v>
      </c>
      <c r="AC49" s="4" t="s">
        <v>102</v>
      </c>
      <c r="AD49" s="12">
        <v>516.20000000000005</v>
      </c>
      <c r="AE49" s="13">
        <f t="shared" si="2"/>
        <v>35195558.227055073</v>
      </c>
      <c r="AF49" s="40">
        <v>18167947156.805832</v>
      </c>
      <c r="AG49" s="12">
        <f t="shared" si="0"/>
        <v>18167947156.805832</v>
      </c>
      <c r="AH49" s="14"/>
      <c r="AI49" s="15"/>
      <c r="AJ49" s="15"/>
      <c r="AK49" s="16" t="s">
        <v>90</v>
      </c>
      <c r="AL49" s="4"/>
      <c r="AM49" s="4"/>
      <c r="AN49" s="4" t="s">
        <v>88</v>
      </c>
      <c r="AO49" s="4" t="s">
        <v>94</v>
      </c>
      <c r="AP49" s="4" t="s">
        <v>95</v>
      </c>
    </row>
    <row r="50" spans="1:42" ht="90" x14ac:dyDescent="0.25">
      <c r="A50" s="4"/>
      <c r="B50" s="4"/>
      <c r="C50" s="44"/>
      <c r="D50" s="4" t="s">
        <v>87</v>
      </c>
      <c r="E50" s="19" t="s">
        <v>169</v>
      </c>
      <c r="F50" s="5" t="s">
        <v>96</v>
      </c>
      <c r="G50" s="8" t="s">
        <v>97</v>
      </c>
      <c r="H50" s="8" t="s">
        <v>98</v>
      </c>
      <c r="I50" s="6" t="s">
        <v>83</v>
      </c>
      <c r="J50" s="4" t="s">
        <v>99</v>
      </c>
      <c r="K50" s="4" t="s">
        <v>84</v>
      </c>
      <c r="L50" s="7">
        <v>45</v>
      </c>
      <c r="M50" s="8">
        <v>710000000</v>
      </c>
      <c r="N50" s="5" t="s">
        <v>177</v>
      </c>
      <c r="O50" s="9">
        <v>45322</v>
      </c>
      <c r="P50" s="10" t="s">
        <v>82</v>
      </c>
      <c r="Q50" s="7">
        <v>710000000</v>
      </c>
      <c r="R50" s="5" t="s">
        <v>177</v>
      </c>
      <c r="S50" s="4" t="s">
        <v>100</v>
      </c>
      <c r="T50" s="4"/>
      <c r="U50" s="4"/>
      <c r="V50" s="9">
        <v>45657</v>
      </c>
      <c r="W50" s="9"/>
      <c r="X50" s="9"/>
      <c r="Y50" s="7">
        <v>90</v>
      </c>
      <c r="Z50" s="11">
        <v>0</v>
      </c>
      <c r="AA50" s="7">
        <v>10</v>
      </c>
      <c r="AB50" s="5" t="s">
        <v>101</v>
      </c>
      <c r="AC50" s="4" t="s">
        <v>102</v>
      </c>
      <c r="AD50" s="12">
        <v>53.4</v>
      </c>
      <c r="AE50" s="13">
        <f t="shared" si="2"/>
        <v>372037.02577713109</v>
      </c>
      <c r="AF50" s="40">
        <v>19866777.176498801</v>
      </c>
      <c r="AG50" s="12">
        <f t="shared" si="0"/>
        <v>19866777.176498801</v>
      </c>
      <c r="AH50" s="14"/>
      <c r="AI50" s="15"/>
      <c r="AJ50" s="15"/>
      <c r="AK50" s="16" t="s">
        <v>90</v>
      </c>
      <c r="AL50" s="4"/>
      <c r="AM50" s="4"/>
      <c r="AN50" s="4" t="s">
        <v>88</v>
      </c>
      <c r="AO50" s="4" t="s">
        <v>94</v>
      </c>
      <c r="AP50" s="4" t="s">
        <v>95</v>
      </c>
    </row>
    <row r="51" spans="1:42" ht="90" x14ac:dyDescent="0.25">
      <c r="A51" s="4"/>
      <c r="B51" s="4"/>
      <c r="C51" s="44"/>
      <c r="D51" s="4" t="s">
        <v>87</v>
      </c>
      <c r="E51" s="19" t="s">
        <v>170</v>
      </c>
      <c r="F51" s="5" t="s">
        <v>91</v>
      </c>
      <c r="G51" s="8" t="s">
        <v>92</v>
      </c>
      <c r="H51" s="8" t="s">
        <v>93</v>
      </c>
      <c r="I51" s="6" t="s">
        <v>83</v>
      </c>
      <c r="J51" s="4" t="s">
        <v>99</v>
      </c>
      <c r="K51" s="4" t="s">
        <v>84</v>
      </c>
      <c r="L51" s="7">
        <v>45</v>
      </c>
      <c r="M51" s="8">
        <v>710000000</v>
      </c>
      <c r="N51" s="5" t="s">
        <v>178</v>
      </c>
      <c r="O51" s="9">
        <v>45322</v>
      </c>
      <c r="P51" s="10" t="s">
        <v>82</v>
      </c>
      <c r="Q51" s="7">
        <v>710000000</v>
      </c>
      <c r="R51" s="5" t="s">
        <v>178</v>
      </c>
      <c r="S51" s="4" t="s">
        <v>100</v>
      </c>
      <c r="T51" s="4"/>
      <c r="U51" s="4"/>
      <c r="V51" s="9">
        <v>45657</v>
      </c>
      <c r="W51" s="9"/>
      <c r="X51" s="9"/>
      <c r="Y51" s="7">
        <v>90</v>
      </c>
      <c r="Z51" s="11">
        <v>0</v>
      </c>
      <c r="AA51" s="7">
        <v>10</v>
      </c>
      <c r="AB51" s="5" t="s">
        <v>101</v>
      </c>
      <c r="AC51" s="4" t="s">
        <v>102</v>
      </c>
      <c r="AD51" s="12">
        <v>7312</v>
      </c>
      <c r="AE51" s="13">
        <f t="shared" si="2"/>
        <v>35071514.551598422</v>
      </c>
      <c r="AF51" s="12">
        <v>256442914401.28766</v>
      </c>
      <c r="AG51" s="12">
        <f t="shared" si="0"/>
        <v>256442914401.28766</v>
      </c>
      <c r="AH51" s="14"/>
      <c r="AI51" s="15"/>
      <c r="AJ51" s="15"/>
      <c r="AK51" s="16" t="s">
        <v>90</v>
      </c>
      <c r="AL51" s="4"/>
      <c r="AM51" s="4"/>
      <c r="AN51" s="4" t="s">
        <v>88</v>
      </c>
      <c r="AO51" s="4" t="s">
        <v>94</v>
      </c>
      <c r="AP51" s="4" t="s">
        <v>95</v>
      </c>
    </row>
    <row r="52" spans="1:42" ht="90" x14ac:dyDescent="0.25">
      <c r="A52" s="4"/>
      <c r="B52" s="4"/>
      <c r="C52" s="44"/>
      <c r="D52" s="4" t="s">
        <v>87</v>
      </c>
      <c r="E52" s="19" t="s">
        <v>171</v>
      </c>
      <c r="F52" s="5" t="s">
        <v>96</v>
      </c>
      <c r="G52" s="8" t="s">
        <v>97</v>
      </c>
      <c r="H52" s="8" t="s">
        <v>98</v>
      </c>
      <c r="I52" s="6" t="s">
        <v>83</v>
      </c>
      <c r="J52" s="4" t="s">
        <v>99</v>
      </c>
      <c r="K52" s="4" t="s">
        <v>84</v>
      </c>
      <c r="L52" s="7">
        <v>45</v>
      </c>
      <c r="M52" s="8">
        <v>710000000</v>
      </c>
      <c r="N52" s="5" t="s">
        <v>179</v>
      </c>
      <c r="O52" s="9">
        <v>45322</v>
      </c>
      <c r="P52" s="10" t="s">
        <v>82</v>
      </c>
      <c r="Q52" s="7">
        <v>710000000</v>
      </c>
      <c r="R52" s="5" t="s">
        <v>179</v>
      </c>
      <c r="S52" s="4" t="s">
        <v>100</v>
      </c>
      <c r="T52" s="4"/>
      <c r="U52" s="4"/>
      <c r="V52" s="9">
        <v>45657</v>
      </c>
      <c r="W52" s="9"/>
      <c r="X52" s="9"/>
      <c r="Y52" s="7">
        <v>90</v>
      </c>
      <c r="Z52" s="11">
        <v>0</v>
      </c>
      <c r="AA52" s="7">
        <v>10</v>
      </c>
      <c r="AB52" s="5" t="s">
        <v>101</v>
      </c>
      <c r="AC52" s="4" t="s">
        <v>102</v>
      </c>
      <c r="AD52" s="12">
        <v>74</v>
      </c>
      <c r="AE52" s="13">
        <f t="shared" si="2"/>
        <v>362338.91382843733</v>
      </c>
      <c r="AF52" s="12">
        <v>26813079.623304363</v>
      </c>
      <c r="AG52" s="12">
        <f t="shared" si="0"/>
        <v>26813079.623304363</v>
      </c>
      <c r="AH52" s="14"/>
      <c r="AI52" s="15"/>
      <c r="AJ52" s="15"/>
      <c r="AK52" s="16" t="s">
        <v>90</v>
      </c>
      <c r="AL52" s="4"/>
      <c r="AM52" s="4"/>
      <c r="AN52" s="4" t="s">
        <v>88</v>
      </c>
      <c r="AO52" s="4" t="s">
        <v>94</v>
      </c>
      <c r="AP52" s="4" t="s">
        <v>95</v>
      </c>
    </row>
    <row r="53" spans="1:42" ht="90" x14ac:dyDescent="0.25">
      <c r="A53" s="4"/>
      <c r="B53" s="4"/>
      <c r="C53" s="44"/>
      <c r="D53" s="4" t="s">
        <v>87</v>
      </c>
      <c r="E53" s="19" t="s">
        <v>206</v>
      </c>
      <c r="F53" s="5" t="s">
        <v>91</v>
      </c>
      <c r="G53" s="8" t="s">
        <v>92</v>
      </c>
      <c r="H53" s="8" t="s">
        <v>93</v>
      </c>
      <c r="I53" s="6" t="s">
        <v>83</v>
      </c>
      <c r="J53" s="4" t="s">
        <v>99</v>
      </c>
      <c r="K53" s="4" t="s">
        <v>84</v>
      </c>
      <c r="L53" s="7">
        <v>45</v>
      </c>
      <c r="M53" s="8">
        <v>710000000</v>
      </c>
      <c r="N53" s="5" t="s">
        <v>178</v>
      </c>
      <c r="O53" s="9">
        <v>45322</v>
      </c>
      <c r="P53" s="10" t="s">
        <v>82</v>
      </c>
      <c r="Q53" s="7">
        <v>710000000</v>
      </c>
      <c r="R53" s="5" t="s">
        <v>178</v>
      </c>
      <c r="S53" s="4" t="s">
        <v>100</v>
      </c>
      <c r="T53" s="4"/>
      <c r="U53" s="4"/>
      <c r="V53" s="9">
        <v>45657</v>
      </c>
      <c r="W53" s="9"/>
      <c r="X53" s="9"/>
      <c r="Y53" s="7">
        <v>90</v>
      </c>
      <c r="Z53" s="11">
        <v>0</v>
      </c>
      <c r="AA53" s="7">
        <v>10</v>
      </c>
      <c r="AB53" s="5" t="s">
        <v>101</v>
      </c>
      <c r="AC53" s="4" t="s">
        <v>102</v>
      </c>
      <c r="AD53" s="12">
        <v>2000</v>
      </c>
      <c r="AE53" s="13">
        <f t="shared" ref="AE53:AE72" si="3">AF53/AD53</f>
        <v>35130555.859490007</v>
      </c>
      <c r="AF53" s="12">
        <v>70261111718.980011</v>
      </c>
      <c r="AG53" s="12">
        <f t="shared" si="0"/>
        <v>70261111718.980011</v>
      </c>
      <c r="AH53" s="14"/>
      <c r="AI53" s="15"/>
      <c r="AJ53" s="15"/>
      <c r="AK53" s="16" t="s">
        <v>90</v>
      </c>
      <c r="AL53" s="4"/>
      <c r="AM53" s="4"/>
      <c r="AN53" s="4" t="s">
        <v>88</v>
      </c>
      <c r="AO53" s="4" t="s">
        <v>94</v>
      </c>
      <c r="AP53" s="4" t="s">
        <v>95</v>
      </c>
    </row>
    <row r="54" spans="1:42" ht="90" x14ac:dyDescent="0.25">
      <c r="A54" s="4"/>
      <c r="B54" s="4"/>
      <c r="C54" s="44"/>
      <c r="D54" s="4" t="s">
        <v>87</v>
      </c>
      <c r="E54" s="19" t="s">
        <v>183</v>
      </c>
      <c r="F54" s="5" t="s">
        <v>96</v>
      </c>
      <c r="G54" s="8" t="s">
        <v>97</v>
      </c>
      <c r="H54" s="8" t="s">
        <v>98</v>
      </c>
      <c r="I54" s="6" t="s">
        <v>83</v>
      </c>
      <c r="J54" s="4" t="s">
        <v>99</v>
      </c>
      <c r="K54" s="4" t="s">
        <v>84</v>
      </c>
      <c r="L54" s="7">
        <v>45</v>
      </c>
      <c r="M54" s="8">
        <v>710000000</v>
      </c>
      <c r="N54" s="5" t="s">
        <v>179</v>
      </c>
      <c r="O54" s="9">
        <v>45322</v>
      </c>
      <c r="P54" s="10" t="s">
        <v>82</v>
      </c>
      <c r="Q54" s="7">
        <v>710000000</v>
      </c>
      <c r="R54" s="5" t="s">
        <v>179</v>
      </c>
      <c r="S54" s="4" t="s">
        <v>100</v>
      </c>
      <c r="T54" s="4"/>
      <c r="U54" s="4"/>
      <c r="V54" s="9">
        <v>45657</v>
      </c>
      <c r="W54" s="9"/>
      <c r="X54" s="9"/>
      <c r="Y54" s="7">
        <v>90</v>
      </c>
      <c r="Z54" s="11">
        <v>0</v>
      </c>
      <c r="AA54" s="7">
        <v>10</v>
      </c>
      <c r="AB54" s="5" t="s">
        <v>101</v>
      </c>
      <c r="AC54" s="4" t="s">
        <v>102</v>
      </c>
      <c r="AD54" s="12">
        <v>635</v>
      </c>
      <c r="AE54" s="13">
        <f t="shared" si="3"/>
        <v>391540.01686612825</v>
      </c>
      <c r="AF54" s="40">
        <v>248627910.70999146</v>
      </c>
      <c r="AG54" s="12">
        <f t="shared" si="0"/>
        <v>248627910.70999146</v>
      </c>
      <c r="AH54" s="14"/>
      <c r="AI54" s="15"/>
      <c r="AJ54" s="15"/>
      <c r="AK54" s="16" t="s">
        <v>90</v>
      </c>
      <c r="AL54" s="4"/>
      <c r="AM54" s="4"/>
      <c r="AN54" s="4" t="s">
        <v>88</v>
      </c>
      <c r="AO54" s="4" t="s">
        <v>94</v>
      </c>
      <c r="AP54" s="4" t="s">
        <v>95</v>
      </c>
    </row>
    <row r="55" spans="1:42" ht="90" x14ac:dyDescent="0.25">
      <c r="A55" s="4"/>
      <c r="B55" s="4"/>
      <c r="C55" s="44"/>
      <c r="D55" s="4" t="s">
        <v>87</v>
      </c>
      <c r="E55" s="19" t="s">
        <v>184</v>
      </c>
      <c r="F55" s="5" t="s">
        <v>91</v>
      </c>
      <c r="G55" s="8" t="s">
        <v>92</v>
      </c>
      <c r="H55" s="8" t="s">
        <v>93</v>
      </c>
      <c r="I55" s="6" t="s">
        <v>83</v>
      </c>
      <c r="J55" s="4" t="s">
        <v>99</v>
      </c>
      <c r="K55" s="4" t="s">
        <v>84</v>
      </c>
      <c r="L55" s="7">
        <v>45</v>
      </c>
      <c r="M55" s="8">
        <v>710000000</v>
      </c>
      <c r="N55" s="5" t="s">
        <v>178</v>
      </c>
      <c r="O55" s="9">
        <v>45322</v>
      </c>
      <c r="P55" s="10" t="s">
        <v>82</v>
      </c>
      <c r="Q55" s="7">
        <v>710000000</v>
      </c>
      <c r="R55" s="5" t="s">
        <v>178</v>
      </c>
      <c r="S55" s="4" t="s">
        <v>100</v>
      </c>
      <c r="T55" s="4"/>
      <c r="U55" s="4"/>
      <c r="V55" s="9">
        <v>45657</v>
      </c>
      <c r="W55" s="9"/>
      <c r="X55" s="9"/>
      <c r="Y55" s="7">
        <v>90</v>
      </c>
      <c r="Z55" s="11">
        <v>0</v>
      </c>
      <c r="AA55" s="7">
        <v>10</v>
      </c>
      <c r="AB55" s="5" t="s">
        <v>101</v>
      </c>
      <c r="AC55" s="4" t="s">
        <v>102</v>
      </c>
      <c r="AD55" s="12">
        <v>1500</v>
      </c>
      <c r="AE55" s="13">
        <f t="shared" si="3"/>
        <v>29091870.955511097</v>
      </c>
      <c r="AF55" s="12">
        <v>43637806433.266647</v>
      </c>
      <c r="AG55" s="12">
        <f t="shared" si="0"/>
        <v>43637806433.266647</v>
      </c>
      <c r="AH55" s="14"/>
      <c r="AI55" s="15"/>
      <c r="AJ55" s="15"/>
      <c r="AK55" s="16" t="s">
        <v>90</v>
      </c>
      <c r="AL55" s="4"/>
      <c r="AM55" s="4"/>
      <c r="AN55" s="4" t="s">
        <v>88</v>
      </c>
      <c r="AO55" s="4" t="s">
        <v>94</v>
      </c>
      <c r="AP55" s="4" t="s">
        <v>95</v>
      </c>
    </row>
    <row r="56" spans="1:42" ht="90" x14ac:dyDescent="0.25">
      <c r="A56" s="4"/>
      <c r="B56" s="4"/>
      <c r="C56" s="44"/>
      <c r="D56" s="4" t="s">
        <v>87</v>
      </c>
      <c r="E56" s="19" t="s">
        <v>185</v>
      </c>
      <c r="F56" s="5" t="s">
        <v>96</v>
      </c>
      <c r="G56" s="8" t="s">
        <v>97</v>
      </c>
      <c r="H56" s="8" t="s">
        <v>98</v>
      </c>
      <c r="I56" s="6" t="s">
        <v>83</v>
      </c>
      <c r="J56" s="4" t="s">
        <v>99</v>
      </c>
      <c r="K56" s="4" t="s">
        <v>84</v>
      </c>
      <c r="L56" s="7">
        <v>45</v>
      </c>
      <c r="M56" s="8">
        <v>710000000</v>
      </c>
      <c r="N56" s="5" t="s">
        <v>179</v>
      </c>
      <c r="O56" s="9">
        <v>45322</v>
      </c>
      <c r="P56" s="10" t="s">
        <v>82</v>
      </c>
      <c r="Q56" s="7">
        <v>710000000</v>
      </c>
      <c r="R56" s="5" t="s">
        <v>179</v>
      </c>
      <c r="S56" s="4" t="s">
        <v>100</v>
      </c>
      <c r="T56" s="4"/>
      <c r="U56" s="4"/>
      <c r="V56" s="9">
        <v>45657</v>
      </c>
      <c r="W56" s="9"/>
      <c r="X56" s="9"/>
      <c r="Y56" s="7">
        <v>90</v>
      </c>
      <c r="Z56" s="11">
        <v>0</v>
      </c>
      <c r="AA56" s="7">
        <v>10</v>
      </c>
      <c r="AB56" s="5" t="s">
        <v>101</v>
      </c>
      <c r="AC56" s="4" t="s">
        <v>102</v>
      </c>
      <c r="AD56" s="12">
        <v>700</v>
      </c>
      <c r="AE56" s="13">
        <f t="shared" si="3"/>
        <v>362338.91382843739</v>
      </c>
      <c r="AF56" s="12">
        <v>253637239.67990619</v>
      </c>
      <c r="AG56" s="12">
        <f t="shared" si="0"/>
        <v>253637239.67990619</v>
      </c>
      <c r="AH56" s="14"/>
      <c r="AI56" s="15"/>
      <c r="AJ56" s="15"/>
      <c r="AK56" s="16" t="s">
        <v>90</v>
      </c>
      <c r="AL56" s="4"/>
      <c r="AM56" s="4"/>
      <c r="AN56" s="4" t="s">
        <v>88</v>
      </c>
      <c r="AO56" s="4" t="s">
        <v>94</v>
      </c>
      <c r="AP56" s="4" t="s">
        <v>95</v>
      </c>
    </row>
    <row r="57" spans="1:42" ht="90" x14ac:dyDescent="0.25">
      <c r="A57" s="4"/>
      <c r="B57" s="4"/>
      <c r="C57" s="44"/>
      <c r="D57" s="4" t="s">
        <v>87</v>
      </c>
      <c r="E57" s="19" t="s">
        <v>186</v>
      </c>
      <c r="F57" s="5" t="s">
        <v>91</v>
      </c>
      <c r="G57" s="8" t="s">
        <v>92</v>
      </c>
      <c r="H57" s="8" t="s">
        <v>93</v>
      </c>
      <c r="I57" s="6" t="s">
        <v>83</v>
      </c>
      <c r="J57" s="4" t="s">
        <v>99</v>
      </c>
      <c r="K57" s="4" t="s">
        <v>84</v>
      </c>
      <c r="L57" s="7">
        <v>45</v>
      </c>
      <c r="M57" s="8">
        <v>710000000</v>
      </c>
      <c r="N57" s="5" t="s">
        <v>178</v>
      </c>
      <c r="O57" s="9">
        <v>45322</v>
      </c>
      <c r="P57" s="10" t="s">
        <v>82</v>
      </c>
      <c r="Q57" s="7">
        <v>710000000</v>
      </c>
      <c r="R57" s="5" t="s">
        <v>178</v>
      </c>
      <c r="S57" s="4" t="s">
        <v>100</v>
      </c>
      <c r="T57" s="4"/>
      <c r="U57" s="4"/>
      <c r="V57" s="9">
        <v>45657</v>
      </c>
      <c r="W57" s="9"/>
      <c r="X57" s="9"/>
      <c r="Y57" s="7">
        <v>90</v>
      </c>
      <c r="Z57" s="11">
        <v>0</v>
      </c>
      <c r="AA57" s="7">
        <v>10</v>
      </c>
      <c r="AB57" s="5" t="s">
        <v>101</v>
      </c>
      <c r="AC57" s="4" t="s">
        <v>102</v>
      </c>
      <c r="AD57" s="12">
        <v>242</v>
      </c>
      <c r="AE57" s="13">
        <f t="shared" si="3"/>
        <v>29091870.955511097</v>
      </c>
      <c r="AF57" s="12">
        <v>7040232771.2336855</v>
      </c>
      <c r="AG57" s="12">
        <f t="shared" si="0"/>
        <v>7040232771.2336855</v>
      </c>
      <c r="AH57" s="14"/>
      <c r="AI57" s="15"/>
      <c r="AJ57" s="15"/>
      <c r="AK57" s="16" t="s">
        <v>90</v>
      </c>
      <c r="AL57" s="4"/>
      <c r="AM57" s="4"/>
      <c r="AN57" s="4" t="s">
        <v>88</v>
      </c>
      <c r="AO57" s="4" t="s">
        <v>94</v>
      </c>
      <c r="AP57" s="4" t="s">
        <v>95</v>
      </c>
    </row>
    <row r="58" spans="1:42" ht="90" x14ac:dyDescent="0.25">
      <c r="A58" s="4"/>
      <c r="B58" s="4"/>
      <c r="C58" s="44"/>
      <c r="D58" s="4" t="s">
        <v>87</v>
      </c>
      <c r="E58" s="19" t="s">
        <v>187</v>
      </c>
      <c r="F58" s="5" t="s">
        <v>96</v>
      </c>
      <c r="G58" s="8" t="s">
        <v>97</v>
      </c>
      <c r="H58" s="8" t="s">
        <v>98</v>
      </c>
      <c r="I58" s="6" t="s">
        <v>83</v>
      </c>
      <c r="J58" s="4" t="s">
        <v>99</v>
      </c>
      <c r="K58" s="4" t="s">
        <v>84</v>
      </c>
      <c r="L58" s="7">
        <v>45</v>
      </c>
      <c r="M58" s="8">
        <v>710000000</v>
      </c>
      <c r="N58" s="5" t="s">
        <v>179</v>
      </c>
      <c r="O58" s="9">
        <v>45322</v>
      </c>
      <c r="P58" s="10" t="s">
        <v>82</v>
      </c>
      <c r="Q58" s="7">
        <v>710000000</v>
      </c>
      <c r="R58" s="5" t="s">
        <v>179</v>
      </c>
      <c r="S58" s="4" t="s">
        <v>100</v>
      </c>
      <c r="T58" s="4"/>
      <c r="U58" s="4"/>
      <c r="V58" s="9">
        <v>45657</v>
      </c>
      <c r="W58" s="9"/>
      <c r="X58" s="9"/>
      <c r="Y58" s="7">
        <v>90</v>
      </c>
      <c r="Z58" s="11">
        <v>0</v>
      </c>
      <c r="AA58" s="7">
        <v>10</v>
      </c>
      <c r="AB58" s="5" t="s">
        <v>101</v>
      </c>
      <c r="AC58" s="4" t="s">
        <v>102</v>
      </c>
      <c r="AD58" s="12">
        <v>125</v>
      </c>
      <c r="AE58" s="13">
        <f t="shared" si="3"/>
        <v>487449.83621580835</v>
      </c>
      <c r="AF58" s="12">
        <v>60931229.526976041</v>
      </c>
      <c r="AG58" s="12">
        <f t="shared" si="0"/>
        <v>60931229.526976041</v>
      </c>
      <c r="AH58" s="14"/>
      <c r="AI58" s="15"/>
      <c r="AJ58" s="15"/>
      <c r="AK58" s="16" t="s">
        <v>90</v>
      </c>
      <c r="AL58" s="4"/>
      <c r="AM58" s="4"/>
      <c r="AN58" s="4" t="s">
        <v>88</v>
      </c>
      <c r="AO58" s="4" t="s">
        <v>94</v>
      </c>
      <c r="AP58" s="4" t="s">
        <v>95</v>
      </c>
    </row>
    <row r="59" spans="1:42" ht="90" x14ac:dyDescent="0.25">
      <c r="A59" s="4"/>
      <c r="B59" s="4"/>
      <c r="C59" s="44"/>
      <c r="D59" s="4" t="s">
        <v>87</v>
      </c>
      <c r="E59" s="19" t="s">
        <v>188</v>
      </c>
      <c r="F59" s="5" t="s">
        <v>91</v>
      </c>
      <c r="G59" s="8" t="s">
        <v>92</v>
      </c>
      <c r="H59" s="8" t="s">
        <v>93</v>
      </c>
      <c r="I59" s="6" t="s">
        <v>83</v>
      </c>
      <c r="J59" s="4" t="s">
        <v>99</v>
      </c>
      <c r="K59" s="4" t="s">
        <v>84</v>
      </c>
      <c r="L59" s="7">
        <v>45</v>
      </c>
      <c r="M59" s="8">
        <v>710000000</v>
      </c>
      <c r="N59" s="5" t="s">
        <v>178</v>
      </c>
      <c r="O59" s="9">
        <v>45322</v>
      </c>
      <c r="P59" s="10" t="s">
        <v>82</v>
      </c>
      <c r="Q59" s="7">
        <v>710000000</v>
      </c>
      <c r="R59" s="5" t="s">
        <v>178</v>
      </c>
      <c r="S59" s="4" t="s">
        <v>100</v>
      </c>
      <c r="T59" s="4"/>
      <c r="U59" s="4"/>
      <c r="V59" s="9">
        <v>45657</v>
      </c>
      <c r="W59" s="9"/>
      <c r="X59" s="9"/>
      <c r="Y59" s="7">
        <v>90</v>
      </c>
      <c r="Z59" s="11">
        <v>0</v>
      </c>
      <c r="AA59" s="7">
        <v>10</v>
      </c>
      <c r="AB59" s="5" t="s">
        <v>101</v>
      </c>
      <c r="AC59" s="4" t="s">
        <v>102</v>
      </c>
      <c r="AD59" s="12">
        <v>210</v>
      </c>
      <c r="AE59" s="13">
        <f t="shared" si="3"/>
        <v>29091870.955511101</v>
      </c>
      <c r="AF59" s="12">
        <v>6109292900.6573315</v>
      </c>
      <c r="AG59" s="12">
        <f t="shared" si="0"/>
        <v>6109292900.6573315</v>
      </c>
      <c r="AH59" s="14"/>
      <c r="AI59" s="15"/>
      <c r="AJ59" s="15"/>
      <c r="AK59" s="16" t="s">
        <v>90</v>
      </c>
      <c r="AL59" s="4"/>
      <c r="AM59" s="4"/>
      <c r="AN59" s="4" t="s">
        <v>88</v>
      </c>
      <c r="AO59" s="4" t="s">
        <v>94</v>
      </c>
      <c r="AP59" s="4" t="s">
        <v>95</v>
      </c>
    </row>
    <row r="60" spans="1:42" ht="90" x14ac:dyDescent="0.25">
      <c r="A60" s="4"/>
      <c r="B60" s="4"/>
      <c r="C60" s="44"/>
      <c r="D60" s="4" t="s">
        <v>87</v>
      </c>
      <c r="E60" s="19" t="s">
        <v>189</v>
      </c>
      <c r="F60" s="5" t="s">
        <v>96</v>
      </c>
      <c r="G60" s="8" t="s">
        <v>97</v>
      </c>
      <c r="H60" s="8" t="s">
        <v>98</v>
      </c>
      <c r="I60" s="6" t="s">
        <v>83</v>
      </c>
      <c r="J60" s="4" t="s">
        <v>99</v>
      </c>
      <c r="K60" s="4" t="s">
        <v>84</v>
      </c>
      <c r="L60" s="7">
        <v>45</v>
      </c>
      <c r="M60" s="8">
        <v>710000000</v>
      </c>
      <c r="N60" s="5" t="s">
        <v>179</v>
      </c>
      <c r="O60" s="9">
        <v>45322</v>
      </c>
      <c r="P60" s="10" t="s">
        <v>82</v>
      </c>
      <c r="Q60" s="7">
        <v>710000000</v>
      </c>
      <c r="R60" s="5" t="s">
        <v>179</v>
      </c>
      <c r="S60" s="4" t="s">
        <v>100</v>
      </c>
      <c r="T60" s="4"/>
      <c r="U60" s="4"/>
      <c r="V60" s="9">
        <v>45657</v>
      </c>
      <c r="W60" s="9"/>
      <c r="X60" s="9"/>
      <c r="Y60" s="7">
        <v>90</v>
      </c>
      <c r="Z60" s="11">
        <v>0</v>
      </c>
      <c r="AA60" s="7">
        <v>10</v>
      </c>
      <c r="AB60" s="5" t="s">
        <v>101</v>
      </c>
      <c r="AC60" s="4" t="s">
        <v>102</v>
      </c>
      <c r="AD60" s="12">
        <v>80</v>
      </c>
      <c r="AE60" s="13">
        <f t="shared" si="3"/>
        <v>437827.97204439633</v>
      </c>
      <c r="AF60" s="12">
        <v>35026237.763551705</v>
      </c>
      <c r="AG60" s="12">
        <f t="shared" si="0"/>
        <v>35026237.763551705</v>
      </c>
      <c r="AH60" s="14"/>
      <c r="AI60" s="15"/>
      <c r="AJ60" s="15"/>
      <c r="AK60" s="16" t="s">
        <v>90</v>
      </c>
      <c r="AL60" s="4"/>
      <c r="AM60" s="4"/>
      <c r="AN60" s="4" t="s">
        <v>88</v>
      </c>
      <c r="AO60" s="4" t="s">
        <v>94</v>
      </c>
      <c r="AP60" s="4" t="s">
        <v>95</v>
      </c>
    </row>
    <row r="61" spans="1:42" ht="90" x14ac:dyDescent="0.25">
      <c r="A61" s="4"/>
      <c r="B61" s="4"/>
      <c r="C61" s="44"/>
      <c r="D61" s="4" t="s">
        <v>87</v>
      </c>
      <c r="E61" s="19" t="s">
        <v>190</v>
      </c>
      <c r="F61" s="5" t="s">
        <v>91</v>
      </c>
      <c r="G61" s="8" t="s">
        <v>92</v>
      </c>
      <c r="H61" s="8" t="s">
        <v>93</v>
      </c>
      <c r="I61" s="6" t="s">
        <v>83</v>
      </c>
      <c r="J61" s="4" t="s">
        <v>99</v>
      </c>
      <c r="K61" s="4" t="s">
        <v>84</v>
      </c>
      <c r="L61" s="7">
        <v>45</v>
      </c>
      <c r="M61" s="8">
        <v>710000000</v>
      </c>
      <c r="N61" s="5" t="s">
        <v>178</v>
      </c>
      <c r="O61" s="9">
        <v>45322</v>
      </c>
      <c r="P61" s="10" t="s">
        <v>82</v>
      </c>
      <c r="Q61" s="7">
        <v>710000000</v>
      </c>
      <c r="R61" s="5" t="s">
        <v>178</v>
      </c>
      <c r="S61" s="4" t="s">
        <v>100</v>
      </c>
      <c r="T61" s="4"/>
      <c r="U61" s="4"/>
      <c r="V61" s="9">
        <v>45657</v>
      </c>
      <c r="W61" s="9"/>
      <c r="X61" s="9"/>
      <c r="Y61" s="7">
        <v>90</v>
      </c>
      <c r="Z61" s="11">
        <v>0</v>
      </c>
      <c r="AA61" s="7">
        <v>10</v>
      </c>
      <c r="AB61" s="5" t="s">
        <v>101</v>
      </c>
      <c r="AC61" s="4" t="s">
        <v>102</v>
      </c>
      <c r="AD61" s="12">
        <v>100</v>
      </c>
      <c r="AE61" s="13">
        <f t="shared" si="3"/>
        <v>34020245.529299997</v>
      </c>
      <c r="AF61" s="12">
        <v>3402024552.9299998</v>
      </c>
      <c r="AG61" s="12">
        <f t="shared" si="0"/>
        <v>3402024552.9299998</v>
      </c>
      <c r="AH61" s="14"/>
      <c r="AI61" s="15"/>
      <c r="AJ61" s="15"/>
      <c r="AK61" s="16" t="s">
        <v>90</v>
      </c>
      <c r="AL61" s="4"/>
      <c r="AM61" s="4"/>
      <c r="AN61" s="4" t="s">
        <v>88</v>
      </c>
      <c r="AO61" s="4" t="s">
        <v>94</v>
      </c>
      <c r="AP61" s="4" t="s">
        <v>95</v>
      </c>
    </row>
    <row r="62" spans="1:42" ht="90" x14ac:dyDescent="0.25">
      <c r="A62" s="4"/>
      <c r="B62" s="4"/>
      <c r="C62" s="44"/>
      <c r="D62" s="4" t="s">
        <v>87</v>
      </c>
      <c r="E62" s="19" t="s">
        <v>191</v>
      </c>
      <c r="F62" s="5" t="s">
        <v>96</v>
      </c>
      <c r="G62" s="8" t="s">
        <v>97</v>
      </c>
      <c r="H62" s="8" t="s">
        <v>98</v>
      </c>
      <c r="I62" s="6" t="s">
        <v>83</v>
      </c>
      <c r="J62" s="4" t="s">
        <v>99</v>
      </c>
      <c r="K62" s="4" t="s">
        <v>84</v>
      </c>
      <c r="L62" s="7">
        <v>45</v>
      </c>
      <c r="M62" s="8">
        <v>710000000</v>
      </c>
      <c r="N62" s="5" t="s">
        <v>179</v>
      </c>
      <c r="O62" s="9">
        <v>45322</v>
      </c>
      <c r="P62" s="10" t="s">
        <v>82</v>
      </c>
      <c r="Q62" s="7">
        <v>710000000</v>
      </c>
      <c r="R62" s="5" t="s">
        <v>179</v>
      </c>
      <c r="S62" s="4" t="s">
        <v>100</v>
      </c>
      <c r="T62" s="4"/>
      <c r="U62" s="4"/>
      <c r="V62" s="9">
        <v>45657</v>
      </c>
      <c r="W62" s="9"/>
      <c r="X62" s="9"/>
      <c r="Y62" s="7">
        <v>90</v>
      </c>
      <c r="Z62" s="11">
        <v>0</v>
      </c>
      <c r="AA62" s="7">
        <v>10</v>
      </c>
      <c r="AB62" s="5" t="s">
        <v>101</v>
      </c>
      <c r="AC62" s="4" t="s">
        <v>102</v>
      </c>
      <c r="AD62" s="12">
        <v>10</v>
      </c>
      <c r="AE62" s="13">
        <f t="shared" si="3"/>
        <v>362338.91382843739</v>
      </c>
      <c r="AF62" s="12">
        <v>3623389.138284374</v>
      </c>
      <c r="AG62" s="12">
        <f t="shared" si="0"/>
        <v>3623389.138284374</v>
      </c>
      <c r="AH62" s="14"/>
      <c r="AI62" s="15"/>
      <c r="AJ62" s="15"/>
      <c r="AK62" s="16" t="s">
        <v>90</v>
      </c>
      <c r="AL62" s="4"/>
      <c r="AM62" s="4"/>
      <c r="AN62" s="4" t="s">
        <v>88</v>
      </c>
      <c r="AO62" s="4" t="s">
        <v>94</v>
      </c>
      <c r="AP62" s="4" t="s">
        <v>95</v>
      </c>
    </row>
    <row r="63" spans="1:42" ht="90" x14ac:dyDescent="0.25">
      <c r="A63" s="4"/>
      <c r="B63" s="4"/>
      <c r="C63" s="44"/>
      <c r="D63" s="4" t="s">
        <v>87</v>
      </c>
      <c r="E63" s="19" t="s">
        <v>192</v>
      </c>
      <c r="F63" s="5" t="s">
        <v>91</v>
      </c>
      <c r="G63" s="8" t="s">
        <v>92</v>
      </c>
      <c r="H63" s="8" t="s">
        <v>93</v>
      </c>
      <c r="I63" s="6" t="s">
        <v>83</v>
      </c>
      <c r="J63" s="4" t="s">
        <v>99</v>
      </c>
      <c r="K63" s="4" t="s">
        <v>84</v>
      </c>
      <c r="L63" s="7">
        <v>45</v>
      </c>
      <c r="M63" s="8">
        <v>710000000</v>
      </c>
      <c r="N63" s="5" t="s">
        <v>178</v>
      </c>
      <c r="O63" s="9">
        <v>45322</v>
      </c>
      <c r="P63" s="10" t="s">
        <v>82</v>
      </c>
      <c r="Q63" s="7">
        <v>710000000</v>
      </c>
      <c r="R63" s="5" t="s">
        <v>178</v>
      </c>
      <c r="S63" s="4" t="s">
        <v>100</v>
      </c>
      <c r="T63" s="4"/>
      <c r="U63" s="4"/>
      <c r="V63" s="9">
        <v>45657</v>
      </c>
      <c r="W63" s="9"/>
      <c r="X63" s="9"/>
      <c r="Y63" s="7">
        <v>90</v>
      </c>
      <c r="Z63" s="11">
        <v>0</v>
      </c>
      <c r="AA63" s="7">
        <v>10</v>
      </c>
      <c r="AB63" s="5" t="s">
        <v>101</v>
      </c>
      <c r="AC63" s="4" t="s">
        <v>102</v>
      </c>
      <c r="AD63" s="12">
        <v>90</v>
      </c>
      <c r="AE63" s="13">
        <f t="shared" si="3"/>
        <v>29091870.955511097</v>
      </c>
      <c r="AF63" s="12">
        <v>2618268385.9959989</v>
      </c>
      <c r="AG63" s="12">
        <f t="shared" si="0"/>
        <v>2618268385.9959989</v>
      </c>
      <c r="AH63" s="14"/>
      <c r="AI63" s="15"/>
      <c r="AJ63" s="15"/>
      <c r="AK63" s="16" t="s">
        <v>90</v>
      </c>
      <c r="AL63" s="4"/>
      <c r="AM63" s="4"/>
      <c r="AN63" s="4" t="s">
        <v>88</v>
      </c>
      <c r="AO63" s="4" t="s">
        <v>94</v>
      </c>
      <c r="AP63" s="4" t="s">
        <v>95</v>
      </c>
    </row>
    <row r="64" spans="1:42" ht="90" x14ac:dyDescent="0.25">
      <c r="A64" s="4"/>
      <c r="B64" s="4"/>
      <c r="C64" s="44"/>
      <c r="D64" s="4" t="s">
        <v>87</v>
      </c>
      <c r="E64" s="19" t="s">
        <v>193</v>
      </c>
      <c r="F64" s="5" t="s">
        <v>96</v>
      </c>
      <c r="G64" s="8" t="s">
        <v>97</v>
      </c>
      <c r="H64" s="8" t="s">
        <v>98</v>
      </c>
      <c r="I64" s="6" t="s">
        <v>83</v>
      </c>
      <c r="J64" s="4" t="s">
        <v>99</v>
      </c>
      <c r="K64" s="4" t="s">
        <v>84</v>
      </c>
      <c r="L64" s="7">
        <v>45</v>
      </c>
      <c r="M64" s="8">
        <v>710000000</v>
      </c>
      <c r="N64" s="5" t="s">
        <v>179</v>
      </c>
      <c r="O64" s="9">
        <v>45322</v>
      </c>
      <c r="P64" s="10" t="s">
        <v>82</v>
      </c>
      <c r="Q64" s="7">
        <v>710000000</v>
      </c>
      <c r="R64" s="5" t="s">
        <v>179</v>
      </c>
      <c r="S64" s="4" t="s">
        <v>100</v>
      </c>
      <c r="T64" s="4"/>
      <c r="U64" s="4"/>
      <c r="V64" s="9">
        <v>45657</v>
      </c>
      <c r="W64" s="9"/>
      <c r="X64" s="9"/>
      <c r="Y64" s="7">
        <v>90</v>
      </c>
      <c r="Z64" s="11">
        <v>0</v>
      </c>
      <c r="AA64" s="7">
        <v>10</v>
      </c>
      <c r="AB64" s="5" t="s">
        <v>101</v>
      </c>
      <c r="AC64" s="4" t="s">
        <v>102</v>
      </c>
      <c r="AD64" s="12">
        <v>10</v>
      </c>
      <c r="AE64" s="13">
        <f t="shared" si="3"/>
        <v>362338.91382843739</v>
      </c>
      <c r="AF64" s="12">
        <v>3623389.138284374</v>
      </c>
      <c r="AG64" s="12">
        <f t="shared" si="0"/>
        <v>3623389.138284374</v>
      </c>
      <c r="AH64" s="14"/>
      <c r="AI64" s="15"/>
      <c r="AJ64" s="15"/>
      <c r="AK64" s="16" t="s">
        <v>90</v>
      </c>
      <c r="AL64" s="4"/>
      <c r="AM64" s="4"/>
      <c r="AN64" s="4" t="s">
        <v>88</v>
      </c>
      <c r="AO64" s="4" t="s">
        <v>94</v>
      </c>
      <c r="AP64" s="4" t="s">
        <v>95</v>
      </c>
    </row>
    <row r="65" spans="1:42" ht="90" x14ac:dyDescent="0.25">
      <c r="A65" s="4"/>
      <c r="B65" s="4"/>
      <c r="C65" s="44"/>
      <c r="D65" s="4" t="s">
        <v>87</v>
      </c>
      <c r="E65" s="19" t="s">
        <v>194</v>
      </c>
      <c r="F65" s="5" t="s">
        <v>91</v>
      </c>
      <c r="G65" s="8" t="s">
        <v>92</v>
      </c>
      <c r="H65" s="8" t="s">
        <v>93</v>
      </c>
      <c r="I65" s="6" t="s">
        <v>83</v>
      </c>
      <c r="J65" s="4" t="s">
        <v>99</v>
      </c>
      <c r="K65" s="4" t="s">
        <v>84</v>
      </c>
      <c r="L65" s="7">
        <v>45</v>
      </c>
      <c r="M65" s="8">
        <v>710000000</v>
      </c>
      <c r="N65" s="5" t="s">
        <v>178</v>
      </c>
      <c r="O65" s="9">
        <v>45322</v>
      </c>
      <c r="P65" s="10" t="s">
        <v>82</v>
      </c>
      <c r="Q65" s="7">
        <v>710000000</v>
      </c>
      <c r="R65" s="5" t="s">
        <v>178</v>
      </c>
      <c r="S65" s="4" t="s">
        <v>100</v>
      </c>
      <c r="T65" s="4"/>
      <c r="U65" s="4"/>
      <c r="V65" s="9">
        <v>45657</v>
      </c>
      <c r="W65" s="9"/>
      <c r="X65" s="9"/>
      <c r="Y65" s="7">
        <v>90</v>
      </c>
      <c r="Z65" s="11">
        <v>0</v>
      </c>
      <c r="AA65" s="7">
        <v>10</v>
      </c>
      <c r="AB65" s="5" t="s">
        <v>101</v>
      </c>
      <c r="AC65" s="4" t="s">
        <v>102</v>
      </c>
      <c r="AD65" s="12">
        <v>75</v>
      </c>
      <c r="AE65" s="13">
        <f t="shared" si="3"/>
        <v>29091870.955511104</v>
      </c>
      <c r="AF65" s="12">
        <v>2181890321.6633329</v>
      </c>
      <c r="AG65" s="12">
        <f t="shared" si="0"/>
        <v>2181890321.6633329</v>
      </c>
      <c r="AH65" s="14"/>
      <c r="AI65" s="15"/>
      <c r="AJ65" s="15"/>
      <c r="AK65" s="16" t="s">
        <v>90</v>
      </c>
      <c r="AL65" s="4"/>
      <c r="AM65" s="4"/>
      <c r="AN65" s="4" t="s">
        <v>88</v>
      </c>
      <c r="AO65" s="4" t="s">
        <v>94</v>
      </c>
      <c r="AP65" s="4" t="s">
        <v>95</v>
      </c>
    </row>
    <row r="66" spans="1:42" ht="90" x14ac:dyDescent="0.25">
      <c r="A66" s="4"/>
      <c r="B66" s="4"/>
      <c r="C66" s="44"/>
      <c r="D66" s="4" t="s">
        <v>87</v>
      </c>
      <c r="E66" s="19" t="s">
        <v>195</v>
      </c>
      <c r="F66" s="5" t="s">
        <v>96</v>
      </c>
      <c r="G66" s="8" t="s">
        <v>97</v>
      </c>
      <c r="H66" s="8" t="s">
        <v>98</v>
      </c>
      <c r="I66" s="6" t="s">
        <v>83</v>
      </c>
      <c r="J66" s="4" t="s">
        <v>99</v>
      </c>
      <c r="K66" s="4" t="s">
        <v>84</v>
      </c>
      <c r="L66" s="7">
        <v>45</v>
      </c>
      <c r="M66" s="8">
        <v>710000000</v>
      </c>
      <c r="N66" s="5" t="s">
        <v>179</v>
      </c>
      <c r="O66" s="9">
        <v>45322</v>
      </c>
      <c r="P66" s="10" t="s">
        <v>82</v>
      </c>
      <c r="Q66" s="7">
        <v>710000000</v>
      </c>
      <c r="R66" s="5" t="s">
        <v>179</v>
      </c>
      <c r="S66" s="4" t="s">
        <v>100</v>
      </c>
      <c r="T66" s="4"/>
      <c r="U66" s="4"/>
      <c r="V66" s="9">
        <v>45657</v>
      </c>
      <c r="W66" s="9"/>
      <c r="X66" s="9"/>
      <c r="Y66" s="7">
        <v>90</v>
      </c>
      <c r="Z66" s="11">
        <v>0</v>
      </c>
      <c r="AA66" s="7">
        <v>10</v>
      </c>
      <c r="AB66" s="5" t="s">
        <v>101</v>
      </c>
      <c r="AC66" s="4" t="s">
        <v>102</v>
      </c>
      <c r="AD66" s="12">
        <v>195</v>
      </c>
      <c r="AE66" s="13">
        <f t="shared" si="3"/>
        <v>362338.91382843739</v>
      </c>
      <c r="AF66" s="12">
        <v>70656088.196545288</v>
      </c>
      <c r="AG66" s="12">
        <f t="shared" si="0"/>
        <v>70656088.196545288</v>
      </c>
      <c r="AH66" s="14"/>
      <c r="AI66" s="15"/>
      <c r="AJ66" s="15"/>
      <c r="AK66" s="16" t="s">
        <v>90</v>
      </c>
      <c r="AL66" s="4"/>
      <c r="AM66" s="4"/>
      <c r="AN66" s="4" t="s">
        <v>88</v>
      </c>
      <c r="AO66" s="4" t="s">
        <v>94</v>
      </c>
      <c r="AP66" s="4" t="s">
        <v>95</v>
      </c>
    </row>
    <row r="67" spans="1:42" ht="90" x14ac:dyDescent="0.25">
      <c r="A67" s="4"/>
      <c r="B67" s="4"/>
      <c r="C67" s="44"/>
      <c r="D67" s="4" t="s">
        <v>87</v>
      </c>
      <c r="E67" s="19" t="s">
        <v>196</v>
      </c>
      <c r="F67" s="5" t="s">
        <v>91</v>
      </c>
      <c r="G67" s="8" t="s">
        <v>92</v>
      </c>
      <c r="H67" s="8" t="s">
        <v>93</v>
      </c>
      <c r="I67" s="6" t="s">
        <v>83</v>
      </c>
      <c r="J67" s="4" t="s">
        <v>99</v>
      </c>
      <c r="K67" s="4" t="s">
        <v>84</v>
      </c>
      <c r="L67" s="7">
        <v>45</v>
      </c>
      <c r="M67" s="8">
        <v>710000000</v>
      </c>
      <c r="N67" s="5" t="s">
        <v>178</v>
      </c>
      <c r="O67" s="9">
        <v>45322</v>
      </c>
      <c r="P67" s="10" t="s">
        <v>82</v>
      </c>
      <c r="Q67" s="7">
        <v>710000000</v>
      </c>
      <c r="R67" s="5" t="s">
        <v>178</v>
      </c>
      <c r="S67" s="4" t="s">
        <v>100</v>
      </c>
      <c r="T67" s="4"/>
      <c r="U67" s="4"/>
      <c r="V67" s="9">
        <v>45657</v>
      </c>
      <c r="W67" s="9"/>
      <c r="X67" s="9"/>
      <c r="Y67" s="7">
        <v>90</v>
      </c>
      <c r="Z67" s="11">
        <v>0</v>
      </c>
      <c r="AA67" s="7">
        <v>10</v>
      </c>
      <c r="AB67" s="5" t="s">
        <v>101</v>
      </c>
      <c r="AC67" s="4" t="s">
        <v>102</v>
      </c>
      <c r="AD67" s="12">
        <v>75</v>
      </c>
      <c r="AE67" s="13">
        <f t="shared" si="3"/>
        <v>36125092.792297684</v>
      </c>
      <c r="AF67" s="12">
        <v>2709381959.4223261</v>
      </c>
      <c r="AG67" s="12">
        <f t="shared" si="0"/>
        <v>2709381959.4223261</v>
      </c>
      <c r="AH67" s="14"/>
      <c r="AI67" s="15"/>
      <c r="AJ67" s="15"/>
      <c r="AK67" s="16" t="s">
        <v>90</v>
      </c>
      <c r="AL67" s="4"/>
      <c r="AM67" s="4"/>
      <c r="AN67" s="4" t="s">
        <v>88</v>
      </c>
      <c r="AO67" s="4" t="s">
        <v>94</v>
      </c>
      <c r="AP67" s="4" t="s">
        <v>95</v>
      </c>
    </row>
    <row r="68" spans="1:42" ht="90" x14ac:dyDescent="0.25">
      <c r="A68" s="4"/>
      <c r="B68" s="4"/>
      <c r="C68" s="44"/>
      <c r="D68" s="4" t="s">
        <v>87</v>
      </c>
      <c r="E68" s="19" t="s">
        <v>197</v>
      </c>
      <c r="F68" s="5" t="s">
        <v>96</v>
      </c>
      <c r="G68" s="8" t="s">
        <v>97</v>
      </c>
      <c r="H68" s="8" t="s">
        <v>98</v>
      </c>
      <c r="I68" s="6" t="s">
        <v>83</v>
      </c>
      <c r="J68" s="4" t="s">
        <v>99</v>
      </c>
      <c r="K68" s="4" t="s">
        <v>84</v>
      </c>
      <c r="L68" s="7">
        <v>45</v>
      </c>
      <c r="M68" s="8">
        <v>710000000</v>
      </c>
      <c r="N68" s="5" t="s">
        <v>179</v>
      </c>
      <c r="O68" s="9">
        <v>45322</v>
      </c>
      <c r="P68" s="10" t="s">
        <v>82</v>
      </c>
      <c r="Q68" s="7">
        <v>710000000</v>
      </c>
      <c r="R68" s="5" t="s">
        <v>179</v>
      </c>
      <c r="S68" s="4" t="s">
        <v>100</v>
      </c>
      <c r="T68" s="4"/>
      <c r="U68" s="4"/>
      <c r="V68" s="9">
        <v>45657</v>
      </c>
      <c r="W68" s="9"/>
      <c r="X68" s="9"/>
      <c r="Y68" s="7">
        <v>90</v>
      </c>
      <c r="Z68" s="11">
        <v>0</v>
      </c>
      <c r="AA68" s="7">
        <v>10</v>
      </c>
      <c r="AB68" s="5" t="s">
        <v>101</v>
      </c>
      <c r="AC68" s="4" t="s">
        <v>102</v>
      </c>
      <c r="AD68" s="12">
        <v>30</v>
      </c>
      <c r="AE68" s="13">
        <f t="shared" si="3"/>
        <v>391025.0824898089</v>
      </c>
      <c r="AF68" s="12">
        <v>11730752.474694267</v>
      </c>
      <c r="AG68" s="12">
        <f t="shared" si="0"/>
        <v>11730752.474694267</v>
      </c>
      <c r="AH68" s="14"/>
      <c r="AI68" s="15"/>
      <c r="AJ68" s="15"/>
      <c r="AK68" s="16" t="s">
        <v>90</v>
      </c>
      <c r="AL68" s="4"/>
      <c r="AM68" s="4"/>
      <c r="AN68" s="4" t="s">
        <v>88</v>
      </c>
      <c r="AO68" s="4" t="s">
        <v>94</v>
      </c>
      <c r="AP68" s="4" t="s">
        <v>95</v>
      </c>
    </row>
    <row r="69" spans="1:42" ht="90" x14ac:dyDescent="0.25">
      <c r="A69" s="4"/>
      <c r="B69" s="4"/>
      <c r="C69" s="44"/>
      <c r="D69" s="4" t="s">
        <v>87</v>
      </c>
      <c r="E69" s="19" t="s">
        <v>198</v>
      </c>
      <c r="F69" s="5" t="s">
        <v>91</v>
      </c>
      <c r="G69" s="8" t="s">
        <v>92</v>
      </c>
      <c r="H69" s="8" t="s">
        <v>93</v>
      </c>
      <c r="I69" s="6" t="s">
        <v>83</v>
      </c>
      <c r="J69" s="4" t="s">
        <v>99</v>
      </c>
      <c r="K69" s="4" t="s">
        <v>84</v>
      </c>
      <c r="L69" s="7">
        <v>45</v>
      </c>
      <c r="M69" s="8">
        <v>710000000</v>
      </c>
      <c r="N69" s="5" t="s">
        <v>178</v>
      </c>
      <c r="O69" s="9">
        <v>45322</v>
      </c>
      <c r="P69" s="10" t="s">
        <v>82</v>
      </c>
      <c r="Q69" s="7">
        <v>710000000</v>
      </c>
      <c r="R69" s="5" t="s">
        <v>178</v>
      </c>
      <c r="S69" s="4" t="s">
        <v>100</v>
      </c>
      <c r="T69" s="4"/>
      <c r="U69" s="4"/>
      <c r="V69" s="9">
        <v>45657</v>
      </c>
      <c r="W69" s="9"/>
      <c r="X69" s="9"/>
      <c r="Y69" s="7">
        <v>90</v>
      </c>
      <c r="Z69" s="11">
        <v>0</v>
      </c>
      <c r="AA69" s="7">
        <v>10</v>
      </c>
      <c r="AB69" s="5" t="s">
        <v>101</v>
      </c>
      <c r="AC69" s="4" t="s">
        <v>102</v>
      </c>
      <c r="AD69" s="12">
        <v>579</v>
      </c>
      <c r="AE69" s="13">
        <f t="shared" si="3"/>
        <v>36548649.377140716</v>
      </c>
      <c r="AF69" s="40">
        <v>21161667989.364475</v>
      </c>
      <c r="AG69" s="12">
        <f t="shared" si="0"/>
        <v>21161667989.364475</v>
      </c>
      <c r="AH69" s="14"/>
      <c r="AI69" s="15"/>
      <c r="AJ69" s="15"/>
      <c r="AK69" s="16" t="s">
        <v>90</v>
      </c>
      <c r="AL69" s="4"/>
      <c r="AM69" s="4"/>
      <c r="AN69" s="4" t="s">
        <v>88</v>
      </c>
      <c r="AO69" s="4" t="s">
        <v>94</v>
      </c>
      <c r="AP69" s="4" t="s">
        <v>95</v>
      </c>
    </row>
    <row r="70" spans="1:42" ht="90" x14ac:dyDescent="0.25">
      <c r="A70" s="4"/>
      <c r="B70" s="4"/>
      <c r="C70" s="44"/>
      <c r="D70" s="4" t="s">
        <v>87</v>
      </c>
      <c r="E70" s="19" t="s">
        <v>199</v>
      </c>
      <c r="F70" s="5" t="s">
        <v>96</v>
      </c>
      <c r="G70" s="8" t="s">
        <v>97</v>
      </c>
      <c r="H70" s="8" t="s">
        <v>98</v>
      </c>
      <c r="I70" s="6" t="s">
        <v>83</v>
      </c>
      <c r="J70" s="4" t="s">
        <v>99</v>
      </c>
      <c r="K70" s="4" t="s">
        <v>84</v>
      </c>
      <c r="L70" s="7">
        <v>45</v>
      </c>
      <c r="M70" s="8">
        <v>710000000</v>
      </c>
      <c r="N70" s="5" t="s">
        <v>179</v>
      </c>
      <c r="O70" s="9">
        <v>45322</v>
      </c>
      <c r="P70" s="10" t="s">
        <v>82</v>
      </c>
      <c r="Q70" s="7">
        <v>710000000</v>
      </c>
      <c r="R70" s="5" t="s">
        <v>179</v>
      </c>
      <c r="S70" s="4" t="s">
        <v>100</v>
      </c>
      <c r="T70" s="4"/>
      <c r="U70" s="4"/>
      <c r="V70" s="9">
        <v>45657</v>
      </c>
      <c r="W70" s="9"/>
      <c r="X70" s="9"/>
      <c r="Y70" s="7">
        <v>90</v>
      </c>
      <c r="Z70" s="11">
        <v>0</v>
      </c>
      <c r="AA70" s="7">
        <v>10</v>
      </c>
      <c r="AB70" s="5" t="s">
        <v>101</v>
      </c>
      <c r="AC70" s="4" t="s">
        <v>102</v>
      </c>
      <c r="AD70" s="12">
        <v>65</v>
      </c>
      <c r="AE70" s="13">
        <f t="shared" si="3"/>
        <v>372037.02577713114</v>
      </c>
      <c r="AF70" s="40">
        <v>24182406.675513525</v>
      </c>
      <c r="AG70" s="12">
        <f t="shared" si="0"/>
        <v>24182406.675513525</v>
      </c>
      <c r="AH70" s="14"/>
      <c r="AI70" s="15"/>
      <c r="AJ70" s="15"/>
      <c r="AK70" s="16" t="s">
        <v>90</v>
      </c>
      <c r="AL70" s="4"/>
      <c r="AM70" s="4"/>
      <c r="AN70" s="4" t="s">
        <v>88</v>
      </c>
      <c r="AO70" s="4" t="s">
        <v>94</v>
      </c>
      <c r="AP70" s="4" t="s">
        <v>95</v>
      </c>
    </row>
    <row r="71" spans="1:42" ht="90" x14ac:dyDescent="0.25">
      <c r="A71" s="4"/>
      <c r="B71" s="4"/>
      <c r="C71" s="44"/>
      <c r="D71" s="4" t="s">
        <v>87</v>
      </c>
      <c r="E71" s="19" t="s">
        <v>200</v>
      </c>
      <c r="F71" s="5" t="s">
        <v>91</v>
      </c>
      <c r="G71" s="8" t="s">
        <v>92</v>
      </c>
      <c r="H71" s="8" t="s">
        <v>93</v>
      </c>
      <c r="I71" s="6" t="s">
        <v>83</v>
      </c>
      <c r="J71" s="4" t="s">
        <v>99</v>
      </c>
      <c r="K71" s="4" t="s">
        <v>84</v>
      </c>
      <c r="L71" s="7">
        <v>45</v>
      </c>
      <c r="M71" s="8">
        <v>710000000</v>
      </c>
      <c r="N71" s="5" t="s">
        <v>178</v>
      </c>
      <c r="O71" s="9">
        <v>45322</v>
      </c>
      <c r="P71" s="10" t="s">
        <v>82</v>
      </c>
      <c r="Q71" s="7">
        <v>710000000</v>
      </c>
      <c r="R71" s="5" t="s">
        <v>178</v>
      </c>
      <c r="S71" s="4" t="s">
        <v>100</v>
      </c>
      <c r="T71" s="4"/>
      <c r="U71" s="4"/>
      <c r="V71" s="9">
        <v>45657</v>
      </c>
      <c r="W71" s="9"/>
      <c r="X71" s="9"/>
      <c r="Y71" s="7">
        <v>90</v>
      </c>
      <c r="Z71" s="11">
        <v>0</v>
      </c>
      <c r="AA71" s="7">
        <v>10</v>
      </c>
      <c r="AB71" s="5" t="s">
        <v>101</v>
      </c>
      <c r="AC71" s="4" t="s">
        <v>102</v>
      </c>
      <c r="AD71" s="12">
        <v>45</v>
      </c>
      <c r="AE71" s="13">
        <f t="shared" si="3"/>
        <v>29091870.955511097</v>
      </c>
      <c r="AF71" s="12">
        <v>1309134192.9979994</v>
      </c>
      <c r="AG71" s="12">
        <f t="shared" si="0"/>
        <v>1309134192.9979994</v>
      </c>
      <c r="AH71" s="14"/>
      <c r="AI71" s="15"/>
      <c r="AJ71" s="15"/>
      <c r="AK71" s="16" t="s">
        <v>90</v>
      </c>
      <c r="AL71" s="4"/>
      <c r="AM71" s="4"/>
      <c r="AN71" s="4" t="s">
        <v>88</v>
      </c>
      <c r="AO71" s="4" t="s">
        <v>94</v>
      </c>
      <c r="AP71" s="4" t="s">
        <v>95</v>
      </c>
    </row>
    <row r="72" spans="1:42" ht="90" x14ac:dyDescent="0.25">
      <c r="A72" s="4"/>
      <c r="B72" s="4"/>
      <c r="C72" s="44"/>
      <c r="D72" s="4" t="s">
        <v>87</v>
      </c>
      <c r="E72" s="19" t="s">
        <v>201</v>
      </c>
      <c r="F72" s="5" t="s">
        <v>96</v>
      </c>
      <c r="G72" s="8" t="s">
        <v>97</v>
      </c>
      <c r="H72" s="8" t="s">
        <v>98</v>
      </c>
      <c r="I72" s="6" t="s">
        <v>83</v>
      </c>
      <c r="J72" s="4" t="s">
        <v>99</v>
      </c>
      <c r="K72" s="4" t="s">
        <v>84</v>
      </c>
      <c r="L72" s="7">
        <v>45</v>
      </c>
      <c r="M72" s="8">
        <v>710000000</v>
      </c>
      <c r="N72" s="5" t="s">
        <v>179</v>
      </c>
      <c r="O72" s="9">
        <v>45322</v>
      </c>
      <c r="P72" s="10" t="s">
        <v>82</v>
      </c>
      <c r="Q72" s="7">
        <v>710000000</v>
      </c>
      <c r="R72" s="5" t="s">
        <v>179</v>
      </c>
      <c r="S72" s="4" t="s">
        <v>100</v>
      </c>
      <c r="T72" s="4"/>
      <c r="U72" s="4"/>
      <c r="V72" s="9">
        <v>45657</v>
      </c>
      <c r="W72" s="9"/>
      <c r="X72" s="9"/>
      <c r="Y72" s="7">
        <v>90</v>
      </c>
      <c r="Z72" s="11">
        <v>0</v>
      </c>
      <c r="AA72" s="7">
        <v>10</v>
      </c>
      <c r="AB72" s="5" t="s">
        <v>101</v>
      </c>
      <c r="AC72" s="4" t="s">
        <v>102</v>
      </c>
      <c r="AD72" s="12">
        <v>10</v>
      </c>
      <c r="AE72" s="13">
        <f t="shared" si="3"/>
        <v>362338.917828437</v>
      </c>
      <c r="AF72" s="12">
        <v>3623389.1782843699</v>
      </c>
      <c r="AG72" s="12">
        <f t="shared" si="0"/>
        <v>3623389.1782843699</v>
      </c>
      <c r="AH72" s="14"/>
      <c r="AI72" s="15"/>
      <c r="AJ72" s="15"/>
      <c r="AK72" s="16" t="s">
        <v>90</v>
      </c>
      <c r="AL72" s="4"/>
      <c r="AM72" s="4"/>
      <c r="AN72" s="4" t="s">
        <v>88</v>
      </c>
      <c r="AO72" s="4" t="s">
        <v>94</v>
      </c>
      <c r="AP72" s="4" t="s">
        <v>95</v>
      </c>
    </row>
    <row r="73" spans="1:42" ht="90" x14ac:dyDescent="0.25">
      <c r="A73" s="4"/>
      <c r="B73" s="4"/>
      <c r="C73" s="44"/>
      <c r="D73" s="4" t="s">
        <v>87</v>
      </c>
      <c r="E73" s="19" t="s">
        <v>202</v>
      </c>
      <c r="F73" s="5" t="s">
        <v>91</v>
      </c>
      <c r="G73" s="8" t="s">
        <v>92</v>
      </c>
      <c r="H73" s="8" t="s">
        <v>93</v>
      </c>
      <c r="I73" s="6" t="s">
        <v>83</v>
      </c>
      <c r="J73" s="4" t="s">
        <v>99</v>
      </c>
      <c r="K73" s="4" t="s">
        <v>84</v>
      </c>
      <c r="L73" s="7">
        <v>45</v>
      </c>
      <c r="M73" s="8">
        <v>710000000</v>
      </c>
      <c r="N73" s="5" t="s">
        <v>178</v>
      </c>
      <c r="O73" s="9">
        <v>45322</v>
      </c>
      <c r="P73" s="10" t="s">
        <v>82</v>
      </c>
      <c r="Q73" s="7">
        <v>710000000</v>
      </c>
      <c r="R73" s="5" t="s">
        <v>178</v>
      </c>
      <c r="S73" s="4" t="s">
        <v>100</v>
      </c>
      <c r="T73" s="4"/>
      <c r="U73" s="4"/>
      <c r="V73" s="9">
        <v>45657</v>
      </c>
      <c r="W73" s="9"/>
      <c r="X73" s="9"/>
      <c r="Y73" s="7">
        <v>90</v>
      </c>
      <c r="Z73" s="11">
        <v>0</v>
      </c>
      <c r="AA73" s="7">
        <v>10</v>
      </c>
      <c r="AB73" s="5" t="s">
        <v>101</v>
      </c>
      <c r="AC73" s="4" t="s">
        <v>102</v>
      </c>
      <c r="AD73" s="12">
        <v>35</v>
      </c>
      <c r="AE73" s="13">
        <f t="shared" ref="AE73:AE77" si="4">AF73/AD73</f>
        <v>29091870.955511104</v>
      </c>
      <c r="AF73" s="12">
        <v>1018215483.4428886</v>
      </c>
      <c r="AG73" s="12">
        <f t="shared" si="0"/>
        <v>1018215483.4428886</v>
      </c>
      <c r="AH73" s="14"/>
      <c r="AI73" s="15"/>
      <c r="AJ73" s="15"/>
      <c r="AK73" s="16" t="s">
        <v>90</v>
      </c>
      <c r="AL73" s="4"/>
      <c r="AM73" s="4"/>
      <c r="AN73" s="4" t="s">
        <v>88</v>
      </c>
      <c r="AO73" s="4" t="s">
        <v>94</v>
      </c>
      <c r="AP73" s="4" t="s">
        <v>95</v>
      </c>
    </row>
    <row r="74" spans="1:42" ht="90" x14ac:dyDescent="0.25">
      <c r="A74" s="4"/>
      <c r="B74" s="4"/>
      <c r="C74" s="44"/>
      <c r="D74" s="4" t="s">
        <v>87</v>
      </c>
      <c r="E74" s="19" t="s">
        <v>203</v>
      </c>
      <c r="F74" s="5" t="s">
        <v>96</v>
      </c>
      <c r="G74" s="8" t="s">
        <v>97</v>
      </c>
      <c r="H74" s="8" t="s">
        <v>98</v>
      </c>
      <c r="I74" s="6" t="s">
        <v>83</v>
      </c>
      <c r="J74" s="4" t="s">
        <v>99</v>
      </c>
      <c r="K74" s="4" t="s">
        <v>84</v>
      </c>
      <c r="L74" s="7">
        <v>45</v>
      </c>
      <c r="M74" s="8">
        <v>710000000</v>
      </c>
      <c r="N74" s="5" t="s">
        <v>179</v>
      </c>
      <c r="O74" s="9">
        <v>45322</v>
      </c>
      <c r="P74" s="10" t="s">
        <v>82</v>
      </c>
      <c r="Q74" s="7">
        <v>710000000</v>
      </c>
      <c r="R74" s="5" t="s">
        <v>179</v>
      </c>
      <c r="S74" s="4" t="s">
        <v>100</v>
      </c>
      <c r="T74" s="4"/>
      <c r="U74" s="4"/>
      <c r="V74" s="9">
        <v>45657</v>
      </c>
      <c r="W74" s="9"/>
      <c r="X74" s="9"/>
      <c r="Y74" s="7">
        <v>90</v>
      </c>
      <c r="Z74" s="11">
        <v>0</v>
      </c>
      <c r="AA74" s="7">
        <v>10</v>
      </c>
      <c r="AB74" s="5" t="s">
        <v>101</v>
      </c>
      <c r="AC74" s="4" t="s">
        <v>102</v>
      </c>
      <c r="AD74" s="12">
        <v>5</v>
      </c>
      <c r="AE74" s="13">
        <f t="shared" si="4"/>
        <v>362338.91382843739</v>
      </c>
      <c r="AF74" s="12">
        <v>1811694.569142187</v>
      </c>
      <c r="AG74" s="12">
        <f t="shared" si="0"/>
        <v>1811694.569142187</v>
      </c>
      <c r="AH74" s="14"/>
      <c r="AI74" s="15"/>
      <c r="AJ74" s="15"/>
      <c r="AK74" s="16" t="s">
        <v>90</v>
      </c>
      <c r="AL74" s="4"/>
      <c r="AM74" s="4"/>
      <c r="AN74" s="4" t="s">
        <v>88</v>
      </c>
      <c r="AO74" s="4" t="s">
        <v>94</v>
      </c>
      <c r="AP74" s="4" t="s">
        <v>95</v>
      </c>
    </row>
    <row r="75" spans="1:42" ht="90" x14ac:dyDescent="0.25">
      <c r="A75" s="4"/>
      <c r="B75" s="4"/>
      <c r="C75" s="44"/>
      <c r="D75" s="4" t="s">
        <v>87</v>
      </c>
      <c r="E75" s="19" t="s">
        <v>204</v>
      </c>
      <c r="F75" s="5" t="s">
        <v>91</v>
      </c>
      <c r="G75" s="8" t="s">
        <v>92</v>
      </c>
      <c r="H75" s="8" t="s">
        <v>93</v>
      </c>
      <c r="I75" s="6" t="s">
        <v>83</v>
      </c>
      <c r="J75" s="4" t="s">
        <v>99</v>
      </c>
      <c r="K75" s="4" t="s">
        <v>84</v>
      </c>
      <c r="L75" s="7">
        <v>45</v>
      </c>
      <c r="M75" s="8">
        <v>710000000</v>
      </c>
      <c r="N75" s="5" t="s">
        <v>178</v>
      </c>
      <c r="O75" s="9">
        <v>45322</v>
      </c>
      <c r="P75" s="10" t="s">
        <v>82</v>
      </c>
      <c r="Q75" s="7">
        <v>710000000</v>
      </c>
      <c r="R75" s="5" t="s">
        <v>178</v>
      </c>
      <c r="S75" s="4" t="s">
        <v>100</v>
      </c>
      <c r="T75" s="4"/>
      <c r="U75" s="4"/>
      <c r="V75" s="9">
        <v>45657</v>
      </c>
      <c r="W75" s="9"/>
      <c r="X75" s="9"/>
      <c r="Y75" s="7">
        <v>90</v>
      </c>
      <c r="Z75" s="11">
        <v>0</v>
      </c>
      <c r="AA75" s="7">
        <v>10</v>
      </c>
      <c r="AB75" s="5" t="s">
        <v>101</v>
      </c>
      <c r="AC75" s="4" t="s">
        <v>102</v>
      </c>
      <c r="AD75" s="12">
        <v>204</v>
      </c>
      <c r="AE75" s="13">
        <f t="shared" si="4"/>
        <v>29091870.955511104</v>
      </c>
      <c r="AF75" s="12">
        <v>5934741674.9242649</v>
      </c>
      <c r="AG75" s="12">
        <f t="shared" si="0"/>
        <v>5934741674.9242649</v>
      </c>
      <c r="AH75" s="14"/>
      <c r="AI75" s="15"/>
      <c r="AJ75" s="15"/>
      <c r="AK75" s="16" t="s">
        <v>90</v>
      </c>
      <c r="AL75" s="4"/>
      <c r="AM75" s="4"/>
      <c r="AN75" s="4" t="s">
        <v>88</v>
      </c>
      <c r="AO75" s="4" t="s">
        <v>94</v>
      </c>
      <c r="AP75" s="4" t="s">
        <v>95</v>
      </c>
    </row>
    <row r="76" spans="1:42" ht="90" x14ac:dyDescent="0.25">
      <c r="A76" s="4"/>
      <c r="B76" s="4"/>
      <c r="C76" s="44"/>
      <c r="D76" s="4" t="s">
        <v>87</v>
      </c>
      <c r="E76" s="19" t="s">
        <v>205</v>
      </c>
      <c r="F76" s="5" t="s">
        <v>96</v>
      </c>
      <c r="G76" s="8" t="s">
        <v>97</v>
      </c>
      <c r="H76" s="8" t="s">
        <v>98</v>
      </c>
      <c r="I76" s="6" t="s">
        <v>83</v>
      </c>
      <c r="J76" s="4" t="s">
        <v>99</v>
      </c>
      <c r="K76" s="4" t="s">
        <v>84</v>
      </c>
      <c r="L76" s="7">
        <v>45</v>
      </c>
      <c r="M76" s="8">
        <v>710000000</v>
      </c>
      <c r="N76" s="5" t="s">
        <v>179</v>
      </c>
      <c r="O76" s="9">
        <v>45322</v>
      </c>
      <c r="P76" s="10" t="s">
        <v>82</v>
      </c>
      <c r="Q76" s="7">
        <v>710000000</v>
      </c>
      <c r="R76" s="5" t="s">
        <v>179</v>
      </c>
      <c r="S76" s="4" t="s">
        <v>100</v>
      </c>
      <c r="T76" s="4"/>
      <c r="U76" s="4"/>
      <c r="V76" s="9">
        <v>45657</v>
      </c>
      <c r="W76" s="9"/>
      <c r="X76" s="9"/>
      <c r="Y76" s="7">
        <v>90</v>
      </c>
      <c r="Z76" s="11">
        <v>0</v>
      </c>
      <c r="AA76" s="7">
        <v>10</v>
      </c>
      <c r="AB76" s="5" t="s">
        <v>101</v>
      </c>
      <c r="AC76" s="4" t="s">
        <v>102</v>
      </c>
      <c r="AD76" s="12">
        <v>60</v>
      </c>
      <c r="AE76" s="13">
        <f t="shared" si="4"/>
        <v>362338.91382843739</v>
      </c>
      <c r="AF76" s="12">
        <v>21740334.829706244</v>
      </c>
      <c r="AG76" s="12">
        <f t="shared" si="0"/>
        <v>21740334.829706244</v>
      </c>
      <c r="AH76" s="14"/>
      <c r="AI76" s="15"/>
      <c r="AJ76" s="15"/>
      <c r="AK76" s="16" t="s">
        <v>90</v>
      </c>
      <c r="AL76" s="4"/>
      <c r="AM76" s="4"/>
      <c r="AN76" s="4" t="s">
        <v>88</v>
      </c>
      <c r="AO76" s="4" t="s">
        <v>94</v>
      </c>
      <c r="AP76" s="4" t="s">
        <v>95</v>
      </c>
    </row>
    <row r="77" spans="1:42" ht="90" x14ac:dyDescent="0.25">
      <c r="A77" s="4"/>
      <c r="B77" s="4"/>
      <c r="C77" s="44"/>
      <c r="D77" s="4" t="s">
        <v>87</v>
      </c>
      <c r="E77" s="19" t="s">
        <v>207</v>
      </c>
      <c r="F77" s="5" t="s">
        <v>91</v>
      </c>
      <c r="G77" s="8" t="s">
        <v>92</v>
      </c>
      <c r="H77" s="8" t="s">
        <v>93</v>
      </c>
      <c r="I77" s="6" t="s">
        <v>83</v>
      </c>
      <c r="J77" s="4" t="s">
        <v>99</v>
      </c>
      <c r="K77" s="4" t="s">
        <v>84</v>
      </c>
      <c r="L77" s="7">
        <v>45</v>
      </c>
      <c r="M77" s="8">
        <v>710000000</v>
      </c>
      <c r="N77" s="5" t="s">
        <v>178</v>
      </c>
      <c r="O77" s="9">
        <v>45383</v>
      </c>
      <c r="P77" s="10" t="s">
        <v>82</v>
      </c>
      <c r="Q77" s="7">
        <v>710000000</v>
      </c>
      <c r="R77" s="5" t="s">
        <v>178</v>
      </c>
      <c r="S77" s="4" t="s">
        <v>100</v>
      </c>
      <c r="T77" s="4"/>
      <c r="U77" s="4"/>
      <c r="V77" s="9">
        <v>45657</v>
      </c>
      <c r="W77" s="9"/>
      <c r="X77" s="9"/>
      <c r="Y77" s="7">
        <v>90</v>
      </c>
      <c r="Z77" s="11">
        <v>0</v>
      </c>
      <c r="AA77" s="7">
        <v>10</v>
      </c>
      <c r="AB77" s="5" t="s">
        <v>101</v>
      </c>
      <c r="AC77" s="4" t="s">
        <v>102</v>
      </c>
      <c r="AD77" s="12">
        <v>6</v>
      </c>
      <c r="AE77" s="13">
        <f t="shared" si="4"/>
        <v>31666666.666666668</v>
      </c>
      <c r="AF77" s="12">
        <v>190000000</v>
      </c>
      <c r="AG77" s="12">
        <f t="shared" ref="AG77:AG103" si="5">AF77</f>
        <v>190000000</v>
      </c>
      <c r="AH77" s="14"/>
      <c r="AI77" s="15"/>
      <c r="AJ77" s="15"/>
      <c r="AK77" s="16" t="s">
        <v>90</v>
      </c>
      <c r="AL77" s="4"/>
      <c r="AM77" s="4"/>
      <c r="AN77" s="4" t="s">
        <v>88</v>
      </c>
      <c r="AO77" s="4" t="s">
        <v>94</v>
      </c>
      <c r="AP77" s="4" t="s">
        <v>95</v>
      </c>
    </row>
    <row r="78" spans="1:42" s="35" customFormat="1" ht="90" x14ac:dyDescent="0.25">
      <c r="A78" s="20"/>
      <c r="B78" s="20"/>
      <c r="C78" s="21"/>
      <c r="D78" s="20" t="s">
        <v>87</v>
      </c>
      <c r="E78" s="22" t="s">
        <v>208</v>
      </c>
      <c r="F78" s="23" t="s">
        <v>96</v>
      </c>
      <c r="G78" s="24" t="s">
        <v>92</v>
      </c>
      <c r="H78" s="24" t="s">
        <v>93</v>
      </c>
      <c r="I78" s="25" t="s">
        <v>83</v>
      </c>
      <c r="J78" s="20" t="s">
        <v>99</v>
      </c>
      <c r="K78" s="20" t="s">
        <v>84</v>
      </c>
      <c r="L78" s="26">
        <v>45</v>
      </c>
      <c r="M78" s="24">
        <v>710000000</v>
      </c>
      <c r="N78" s="23" t="s">
        <v>179</v>
      </c>
      <c r="O78" s="27">
        <v>45413</v>
      </c>
      <c r="P78" s="28" t="s">
        <v>82</v>
      </c>
      <c r="Q78" s="26">
        <v>710000000</v>
      </c>
      <c r="R78" s="23" t="s">
        <v>179</v>
      </c>
      <c r="S78" s="20" t="s">
        <v>100</v>
      </c>
      <c r="T78" s="20"/>
      <c r="U78" s="20"/>
      <c r="V78" s="27">
        <v>45657</v>
      </c>
      <c r="W78" s="27"/>
      <c r="X78" s="27"/>
      <c r="Y78" s="26">
        <v>90</v>
      </c>
      <c r="Z78" s="29">
        <v>0</v>
      </c>
      <c r="AA78" s="26">
        <v>10</v>
      </c>
      <c r="AB78" s="23" t="s">
        <v>101</v>
      </c>
      <c r="AC78" s="20" t="s">
        <v>102</v>
      </c>
      <c r="AD78" s="30">
        <v>70</v>
      </c>
      <c r="AE78" s="31">
        <v>29090638.510225974</v>
      </c>
      <c r="AF78" s="12">
        <v>2036344695.7158182</v>
      </c>
      <c r="AG78" s="12">
        <f t="shared" si="5"/>
        <v>2036344695.7158182</v>
      </c>
      <c r="AH78" s="32"/>
      <c r="AI78" s="33"/>
      <c r="AJ78" s="33"/>
      <c r="AK78" s="34" t="s">
        <v>90</v>
      </c>
      <c r="AL78" s="20"/>
      <c r="AM78" s="20"/>
      <c r="AN78" s="20" t="s">
        <v>88</v>
      </c>
      <c r="AO78" s="20" t="s">
        <v>94</v>
      </c>
      <c r="AP78" s="20" t="s">
        <v>95</v>
      </c>
    </row>
    <row r="79" spans="1:42" s="35" customFormat="1" ht="90" x14ac:dyDescent="0.25">
      <c r="A79" s="20"/>
      <c r="B79" s="20"/>
      <c r="C79" s="21"/>
      <c r="D79" s="20" t="s">
        <v>87</v>
      </c>
      <c r="E79" s="22" t="s">
        <v>209</v>
      </c>
      <c r="F79" s="23" t="s">
        <v>96</v>
      </c>
      <c r="G79" s="24" t="s">
        <v>97</v>
      </c>
      <c r="H79" s="24" t="s">
        <v>98</v>
      </c>
      <c r="I79" s="25" t="s">
        <v>83</v>
      </c>
      <c r="J79" s="20" t="s">
        <v>99</v>
      </c>
      <c r="K79" s="20" t="s">
        <v>84</v>
      </c>
      <c r="L79" s="26">
        <v>45</v>
      </c>
      <c r="M79" s="24">
        <v>710000000</v>
      </c>
      <c r="N79" s="23" t="s">
        <v>179</v>
      </c>
      <c r="O79" s="27">
        <v>45413</v>
      </c>
      <c r="P79" s="28" t="s">
        <v>82</v>
      </c>
      <c r="Q79" s="26">
        <v>710000000</v>
      </c>
      <c r="R79" s="23" t="s">
        <v>179</v>
      </c>
      <c r="S79" s="20" t="s">
        <v>100</v>
      </c>
      <c r="T79" s="20"/>
      <c r="U79" s="20"/>
      <c r="V79" s="27">
        <v>45657</v>
      </c>
      <c r="W79" s="27"/>
      <c r="X79" s="27"/>
      <c r="Y79" s="26">
        <v>90</v>
      </c>
      <c r="Z79" s="29">
        <v>0</v>
      </c>
      <c r="AA79" s="26">
        <v>10</v>
      </c>
      <c r="AB79" s="23" t="s">
        <v>101</v>
      </c>
      <c r="AC79" s="20" t="s">
        <v>102</v>
      </c>
      <c r="AD79" s="30">
        <v>10</v>
      </c>
      <c r="AE79" s="31">
        <v>369733.58553922182</v>
      </c>
      <c r="AF79" s="12">
        <v>3697335.8553922181</v>
      </c>
      <c r="AG79" s="12">
        <f t="shared" si="5"/>
        <v>3697335.8553922181</v>
      </c>
      <c r="AH79" s="32"/>
      <c r="AI79" s="33"/>
      <c r="AJ79" s="33"/>
      <c r="AK79" s="34" t="s">
        <v>90</v>
      </c>
      <c r="AL79" s="20"/>
      <c r="AM79" s="20"/>
      <c r="AN79" s="20" t="s">
        <v>88</v>
      </c>
      <c r="AO79" s="20" t="s">
        <v>94</v>
      </c>
      <c r="AP79" s="20" t="s">
        <v>95</v>
      </c>
    </row>
    <row r="80" spans="1:42" s="35" customFormat="1" ht="90" x14ac:dyDescent="0.25">
      <c r="A80" s="20"/>
      <c r="B80" s="20"/>
      <c r="C80" s="21"/>
      <c r="D80" s="20" t="s">
        <v>87</v>
      </c>
      <c r="E80" s="22" t="s">
        <v>210</v>
      </c>
      <c r="F80" s="23" t="s">
        <v>96</v>
      </c>
      <c r="G80" s="24" t="s">
        <v>92</v>
      </c>
      <c r="H80" s="24" t="s">
        <v>93</v>
      </c>
      <c r="I80" s="25" t="s">
        <v>83</v>
      </c>
      <c r="J80" s="20" t="s">
        <v>99</v>
      </c>
      <c r="K80" s="20" t="s">
        <v>84</v>
      </c>
      <c r="L80" s="26">
        <v>45</v>
      </c>
      <c r="M80" s="24">
        <v>710000000</v>
      </c>
      <c r="N80" s="23" t="s">
        <v>179</v>
      </c>
      <c r="O80" s="27">
        <v>45413</v>
      </c>
      <c r="P80" s="28" t="s">
        <v>82</v>
      </c>
      <c r="Q80" s="26">
        <v>710000000</v>
      </c>
      <c r="R80" s="23" t="s">
        <v>179</v>
      </c>
      <c r="S80" s="20" t="s">
        <v>100</v>
      </c>
      <c r="T80" s="20"/>
      <c r="U80" s="20"/>
      <c r="V80" s="27">
        <v>45657</v>
      </c>
      <c r="W80" s="27"/>
      <c r="X80" s="27"/>
      <c r="Y80" s="26">
        <v>90</v>
      </c>
      <c r="Z80" s="29">
        <v>0</v>
      </c>
      <c r="AA80" s="26">
        <v>10</v>
      </c>
      <c r="AB80" s="23" t="s">
        <v>101</v>
      </c>
      <c r="AC80" s="20" t="s">
        <v>102</v>
      </c>
      <c r="AD80" s="30">
        <v>100</v>
      </c>
      <c r="AE80" s="31">
        <v>29090638.510225974</v>
      </c>
      <c r="AF80" s="12">
        <v>2909063851.0225973</v>
      </c>
      <c r="AG80" s="12">
        <f t="shared" si="5"/>
        <v>2909063851.0225973</v>
      </c>
      <c r="AH80" s="32"/>
      <c r="AI80" s="33"/>
      <c r="AJ80" s="33"/>
      <c r="AK80" s="34" t="s">
        <v>90</v>
      </c>
      <c r="AL80" s="20"/>
      <c r="AM80" s="20"/>
      <c r="AN80" s="20" t="s">
        <v>88</v>
      </c>
      <c r="AO80" s="20" t="s">
        <v>94</v>
      </c>
      <c r="AP80" s="20" t="s">
        <v>95</v>
      </c>
    </row>
    <row r="81" spans="1:42" s="35" customFormat="1" ht="90" x14ac:dyDescent="0.25">
      <c r="A81" s="20"/>
      <c r="B81" s="20"/>
      <c r="C81" s="21"/>
      <c r="D81" s="20" t="s">
        <v>87</v>
      </c>
      <c r="E81" s="22" t="s">
        <v>211</v>
      </c>
      <c r="F81" s="23" t="s">
        <v>96</v>
      </c>
      <c r="G81" s="24" t="s">
        <v>97</v>
      </c>
      <c r="H81" s="24" t="s">
        <v>98</v>
      </c>
      <c r="I81" s="25" t="s">
        <v>83</v>
      </c>
      <c r="J81" s="20" t="s">
        <v>99</v>
      </c>
      <c r="K81" s="20" t="s">
        <v>84</v>
      </c>
      <c r="L81" s="26">
        <v>45</v>
      </c>
      <c r="M81" s="24">
        <v>710000000</v>
      </c>
      <c r="N81" s="23" t="s">
        <v>179</v>
      </c>
      <c r="O81" s="27">
        <v>45413</v>
      </c>
      <c r="P81" s="28" t="s">
        <v>82</v>
      </c>
      <c r="Q81" s="26">
        <v>710000000</v>
      </c>
      <c r="R81" s="23" t="s">
        <v>179</v>
      </c>
      <c r="S81" s="20" t="s">
        <v>100</v>
      </c>
      <c r="T81" s="20"/>
      <c r="U81" s="20"/>
      <c r="V81" s="27">
        <v>45657</v>
      </c>
      <c r="W81" s="27"/>
      <c r="X81" s="27"/>
      <c r="Y81" s="26">
        <v>90</v>
      </c>
      <c r="Z81" s="29">
        <v>0</v>
      </c>
      <c r="AA81" s="26">
        <v>10</v>
      </c>
      <c r="AB81" s="23" t="s">
        <v>101</v>
      </c>
      <c r="AC81" s="20" t="s">
        <v>102</v>
      </c>
      <c r="AD81" s="30">
        <v>40</v>
      </c>
      <c r="AE81" s="31">
        <v>369733.58553922182</v>
      </c>
      <c r="AF81" s="12">
        <v>14789343.421568872</v>
      </c>
      <c r="AG81" s="12">
        <f t="shared" si="5"/>
        <v>14789343.421568872</v>
      </c>
      <c r="AH81" s="32"/>
      <c r="AI81" s="33"/>
      <c r="AJ81" s="33"/>
      <c r="AK81" s="34" t="s">
        <v>90</v>
      </c>
      <c r="AL81" s="20"/>
      <c r="AM81" s="20"/>
      <c r="AN81" s="20" t="s">
        <v>88</v>
      </c>
      <c r="AO81" s="20" t="s">
        <v>94</v>
      </c>
      <c r="AP81" s="20" t="s">
        <v>95</v>
      </c>
    </row>
    <row r="82" spans="1:42" s="35" customFormat="1" ht="90" x14ac:dyDescent="0.25">
      <c r="A82" s="20"/>
      <c r="B82" s="20"/>
      <c r="C82" s="21"/>
      <c r="D82" s="20" t="s">
        <v>87</v>
      </c>
      <c r="E82" s="22" t="s">
        <v>212</v>
      </c>
      <c r="F82" s="23" t="s">
        <v>96</v>
      </c>
      <c r="G82" s="24" t="s">
        <v>92</v>
      </c>
      <c r="H82" s="24" t="s">
        <v>93</v>
      </c>
      <c r="I82" s="25" t="s">
        <v>83</v>
      </c>
      <c r="J82" s="20" t="s">
        <v>99</v>
      </c>
      <c r="K82" s="20" t="s">
        <v>84</v>
      </c>
      <c r="L82" s="26">
        <v>45</v>
      </c>
      <c r="M82" s="24">
        <v>710000000</v>
      </c>
      <c r="N82" s="23" t="s">
        <v>179</v>
      </c>
      <c r="O82" s="27">
        <v>45413</v>
      </c>
      <c r="P82" s="28" t="s">
        <v>82</v>
      </c>
      <c r="Q82" s="26">
        <v>710000000</v>
      </c>
      <c r="R82" s="23" t="s">
        <v>179</v>
      </c>
      <c r="S82" s="20" t="s">
        <v>100</v>
      </c>
      <c r="T82" s="20"/>
      <c r="U82" s="20"/>
      <c r="V82" s="27">
        <v>45657</v>
      </c>
      <c r="W82" s="27"/>
      <c r="X82" s="27"/>
      <c r="Y82" s="26">
        <v>90</v>
      </c>
      <c r="Z82" s="29">
        <v>0</v>
      </c>
      <c r="AA82" s="26">
        <v>10</v>
      </c>
      <c r="AB82" s="23" t="s">
        <v>101</v>
      </c>
      <c r="AC82" s="20" t="s">
        <v>102</v>
      </c>
      <c r="AD82" s="30">
        <v>300</v>
      </c>
      <c r="AE82" s="31">
        <v>29090638.510225978</v>
      </c>
      <c r="AF82" s="12">
        <v>8727191553.0677929</v>
      </c>
      <c r="AG82" s="12">
        <f t="shared" si="5"/>
        <v>8727191553.0677929</v>
      </c>
      <c r="AH82" s="32"/>
      <c r="AI82" s="33"/>
      <c r="AJ82" s="33"/>
      <c r="AK82" s="34" t="s">
        <v>90</v>
      </c>
      <c r="AL82" s="20"/>
      <c r="AM82" s="20"/>
      <c r="AN82" s="20" t="s">
        <v>88</v>
      </c>
      <c r="AO82" s="20" t="s">
        <v>94</v>
      </c>
      <c r="AP82" s="20" t="s">
        <v>95</v>
      </c>
    </row>
    <row r="83" spans="1:42" s="35" customFormat="1" ht="90" x14ac:dyDescent="0.25">
      <c r="A83" s="20"/>
      <c r="B83" s="20"/>
      <c r="C83" s="21"/>
      <c r="D83" s="20" t="s">
        <v>87</v>
      </c>
      <c r="E83" s="22" t="s">
        <v>213</v>
      </c>
      <c r="F83" s="23" t="s">
        <v>96</v>
      </c>
      <c r="G83" s="24" t="s">
        <v>97</v>
      </c>
      <c r="H83" s="24" t="s">
        <v>98</v>
      </c>
      <c r="I83" s="25" t="s">
        <v>83</v>
      </c>
      <c r="J83" s="20" t="s">
        <v>99</v>
      </c>
      <c r="K83" s="20" t="s">
        <v>84</v>
      </c>
      <c r="L83" s="26">
        <v>45</v>
      </c>
      <c r="M83" s="24">
        <v>710000000</v>
      </c>
      <c r="N83" s="23" t="s">
        <v>179</v>
      </c>
      <c r="O83" s="27">
        <v>45413</v>
      </c>
      <c r="P83" s="28" t="s">
        <v>82</v>
      </c>
      <c r="Q83" s="26">
        <v>710000000</v>
      </c>
      <c r="R83" s="23" t="s">
        <v>179</v>
      </c>
      <c r="S83" s="20" t="s">
        <v>100</v>
      </c>
      <c r="T83" s="20"/>
      <c r="U83" s="20"/>
      <c r="V83" s="27">
        <v>45657</v>
      </c>
      <c r="W83" s="27"/>
      <c r="X83" s="27"/>
      <c r="Y83" s="26">
        <v>90</v>
      </c>
      <c r="Z83" s="29">
        <v>0</v>
      </c>
      <c r="AA83" s="26">
        <v>10</v>
      </c>
      <c r="AB83" s="23" t="s">
        <v>101</v>
      </c>
      <c r="AC83" s="20" t="s">
        <v>102</v>
      </c>
      <c r="AD83" s="30">
        <v>100</v>
      </c>
      <c r="AE83" s="31">
        <v>369733.58553922182</v>
      </c>
      <c r="AF83" s="12">
        <v>36973358.553922184</v>
      </c>
      <c r="AG83" s="12">
        <f t="shared" si="5"/>
        <v>36973358.553922184</v>
      </c>
      <c r="AH83" s="32"/>
      <c r="AI83" s="33"/>
      <c r="AJ83" s="33"/>
      <c r="AK83" s="34" t="s">
        <v>90</v>
      </c>
      <c r="AL83" s="20"/>
      <c r="AM83" s="20"/>
      <c r="AN83" s="20" t="s">
        <v>88</v>
      </c>
      <c r="AO83" s="20" t="s">
        <v>94</v>
      </c>
      <c r="AP83" s="20" t="s">
        <v>95</v>
      </c>
    </row>
    <row r="84" spans="1:42" s="35" customFormat="1" ht="90" x14ac:dyDescent="0.25">
      <c r="A84" s="20"/>
      <c r="B84" s="20"/>
      <c r="C84" s="21"/>
      <c r="D84" s="20" t="s">
        <v>87</v>
      </c>
      <c r="E84" s="22" t="s">
        <v>214</v>
      </c>
      <c r="F84" s="23" t="s">
        <v>96</v>
      </c>
      <c r="G84" s="24" t="s">
        <v>92</v>
      </c>
      <c r="H84" s="24" t="s">
        <v>93</v>
      </c>
      <c r="I84" s="25" t="s">
        <v>83</v>
      </c>
      <c r="J84" s="20" t="s">
        <v>99</v>
      </c>
      <c r="K84" s="20" t="s">
        <v>84</v>
      </c>
      <c r="L84" s="26">
        <v>45</v>
      </c>
      <c r="M84" s="24">
        <v>710000000</v>
      </c>
      <c r="N84" s="23" t="s">
        <v>179</v>
      </c>
      <c r="O84" s="27">
        <v>45413</v>
      </c>
      <c r="P84" s="28" t="s">
        <v>82</v>
      </c>
      <c r="Q84" s="26">
        <v>710000000</v>
      </c>
      <c r="R84" s="23" t="s">
        <v>179</v>
      </c>
      <c r="S84" s="20" t="s">
        <v>100</v>
      </c>
      <c r="T84" s="20"/>
      <c r="U84" s="20"/>
      <c r="V84" s="27">
        <v>45657</v>
      </c>
      <c r="W84" s="27"/>
      <c r="X84" s="27"/>
      <c r="Y84" s="26">
        <v>90</v>
      </c>
      <c r="Z84" s="29">
        <v>0</v>
      </c>
      <c r="AA84" s="26">
        <v>10</v>
      </c>
      <c r="AB84" s="23" t="s">
        <v>101</v>
      </c>
      <c r="AC84" s="20" t="s">
        <v>102</v>
      </c>
      <c r="AD84" s="30">
        <v>255</v>
      </c>
      <c r="AE84" s="31">
        <v>29090638.51022597</v>
      </c>
      <c r="AF84" s="12">
        <v>7418112820.1076221</v>
      </c>
      <c r="AG84" s="12">
        <f t="shared" si="5"/>
        <v>7418112820.1076221</v>
      </c>
      <c r="AH84" s="32"/>
      <c r="AI84" s="33"/>
      <c r="AJ84" s="33"/>
      <c r="AK84" s="34" t="s">
        <v>90</v>
      </c>
      <c r="AL84" s="20"/>
      <c r="AM84" s="20"/>
      <c r="AN84" s="20" t="s">
        <v>88</v>
      </c>
      <c r="AO84" s="20" t="s">
        <v>94</v>
      </c>
      <c r="AP84" s="20" t="s">
        <v>95</v>
      </c>
    </row>
    <row r="85" spans="1:42" s="35" customFormat="1" ht="90" x14ac:dyDescent="0.25">
      <c r="A85" s="20"/>
      <c r="B85" s="20"/>
      <c r="C85" s="21"/>
      <c r="D85" s="20" t="s">
        <v>87</v>
      </c>
      <c r="E85" s="22" t="s">
        <v>215</v>
      </c>
      <c r="F85" s="23" t="s">
        <v>96</v>
      </c>
      <c r="G85" s="24" t="s">
        <v>97</v>
      </c>
      <c r="H85" s="24" t="s">
        <v>98</v>
      </c>
      <c r="I85" s="25" t="s">
        <v>83</v>
      </c>
      <c r="J85" s="20" t="s">
        <v>99</v>
      </c>
      <c r="K85" s="20" t="s">
        <v>84</v>
      </c>
      <c r="L85" s="26">
        <v>45</v>
      </c>
      <c r="M85" s="24">
        <v>710000000</v>
      </c>
      <c r="N85" s="23" t="s">
        <v>179</v>
      </c>
      <c r="O85" s="27">
        <v>45413</v>
      </c>
      <c r="P85" s="28" t="s">
        <v>82</v>
      </c>
      <c r="Q85" s="26">
        <v>710000000</v>
      </c>
      <c r="R85" s="23" t="s">
        <v>179</v>
      </c>
      <c r="S85" s="20" t="s">
        <v>100</v>
      </c>
      <c r="T85" s="20"/>
      <c r="U85" s="20"/>
      <c r="V85" s="27">
        <v>45657</v>
      </c>
      <c r="W85" s="27"/>
      <c r="X85" s="27"/>
      <c r="Y85" s="26">
        <v>90</v>
      </c>
      <c r="Z85" s="29">
        <v>0</v>
      </c>
      <c r="AA85" s="26">
        <v>10</v>
      </c>
      <c r="AB85" s="23" t="s">
        <v>101</v>
      </c>
      <c r="AC85" s="20" t="s">
        <v>102</v>
      </c>
      <c r="AD85" s="30">
        <v>75</v>
      </c>
      <c r="AE85" s="31">
        <v>369733.58553922188</v>
      </c>
      <c r="AF85" s="12">
        <v>27730018.91544164</v>
      </c>
      <c r="AG85" s="12">
        <f t="shared" si="5"/>
        <v>27730018.91544164</v>
      </c>
      <c r="AH85" s="32"/>
      <c r="AI85" s="33"/>
      <c r="AJ85" s="33"/>
      <c r="AK85" s="34" t="s">
        <v>90</v>
      </c>
      <c r="AL85" s="20"/>
      <c r="AM85" s="20"/>
      <c r="AN85" s="20" t="s">
        <v>88</v>
      </c>
      <c r="AO85" s="20" t="s">
        <v>94</v>
      </c>
      <c r="AP85" s="20" t="s">
        <v>95</v>
      </c>
    </row>
    <row r="86" spans="1:42" s="35" customFormat="1" ht="90" x14ac:dyDescent="0.25">
      <c r="A86" s="20"/>
      <c r="B86" s="20"/>
      <c r="C86" s="21"/>
      <c r="D86" s="20" t="s">
        <v>87</v>
      </c>
      <c r="E86" s="22" t="s">
        <v>216</v>
      </c>
      <c r="F86" s="23" t="s">
        <v>217</v>
      </c>
      <c r="G86" s="24" t="s">
        <v>218</v>
      </c>
      <c r="H86" s="24" t="s">
        <v>219</v>
      </c>
      <c r="I86" s="25" t="s">
        <v>83</v>
      </c>
      <c r="J86" s="20" t="s">
        <v>220</v>
      </c>
      <c r="K86" s="20" t="s">
        <v>84</v>
      </c>
      <c r="L86" s="26">
        <v>45</v>
      </c>
      <c r="M86" s="24">
        <v>710000000</v>
      </c>
      <c r="N86" s="23" t="s">
        <v>179</v>
      </c>
      <c r="O86" s="27">
        <v>45383</v>
      </c>
      <c r="P86" s="28" t="s">
        <v>82</v>
      </c>
      <c r="Q86" s="26">
        <v>710000000</v>
      </c>
      <c r="R86" s="23" t="s">
        <v>179</v>
      </c>
      <c r="S86" s="20" t="s">
        <v>221</v>
      </c>
      <c r="T86" s="20"/>
      <c r="U86" s="20"/>
      <c r="V86" s="27">
        <v>45657</v>
      </c>
      <c r="W86" s="27"/>
      <c r="X86" s="27"/>
      <c r="Y86" s="26">
        <v>0</v>
      </c>
      <c r="Z86" s="29" t="s">
        <v>222</v>
      </c>
      <c r="AA86" s="26">
        <v>0</v>
      </c>
      <c r="AB86" s="23" t="s">
        <v>223</v>
      </c>
      <c r="AC86" s="20" t="s">
        <v>224</v>
      </c>
      <c r="AD86" s="30">
        <v>1903068</v>
      </c>
      <c r="AE86" s="31">
        <v>38.35</v>
      </c>
      <c r="AF86" s="12">
        <v>72982657.799999997</v>
      </c>
      <c r="AG86" s="12">
        <f t="shared" si="5"/>
        <v>72982657.799999997</v>
      </c>
      <c r="AH86" s="32"/>
      <c r="AI86" s="33"/>
      <c r="AJ86" s="33"/>
      <c r="AK86" s="34" t="s">
        <v>90</v>
      </c>
      <c r="AL86" s="20"/>
      <c r="AM86" s="20"/>
      <c r="AN86" s="20" t="s">
        <v>88</v>
      </c>
      <c r="AO86" s="20" t="s">
        <v>94</v>
      </c>
      <c r="AP86" s="20" t="s">
        <v>95</v>
      </c>
    </row>
    <row r="87" spans="1:42" s="35" customFormat="1" ht="90" x14ac:dyDescent="0.25">
      <c r="A87" s="20"/>
      <c r="B87" s="20"/>
      <c r="C87" s="21"/>
      <c r="D87" s="20" t="s">
        <v>87</v>
      </c>
      <c r="E87" s="22" t="s">
        <v>225</v>
      </c>
      <c r="F87" s="23" t="s">
        <v>96</v>
      </c>
      <c r="G87" s="24" t="s">
        <v>92</v>
      </c>
      <c r="H87" s="24" t="s">
        <v>93</v>
      </c>
      <c r="I87" s="25" t="s">
        <v>83</v>
      </c>
      <c r="J87" s="20" t="s">
        <v>99</v>
      </c>
      <c r="K87" s="20" t="s">
        <v>84</v>
      </c>
      <c r="L87" s="26">
        <v>45</v>
      </c>
      <c r="M87" s="24">
        <v>710000000</v>
      </c>
      <c r="N87" s="23" t="s">
        <v>179</v>
      </c>
      <c r="O87" s="27">
        <v>45474</v>
      </c>
      <c r="P87" s="28" t="s">
        <v>82</v>
      </c>
      <c r="Q87" s="26">
        <v>710000000</v>
      </c>
      <c r="R87" s="23" t="s">
        <v>179</v>
      </c>
      <c r="S87" s="20" t="s">
        <v>100</v>
      </c>
      <c r="T87" s="20"/>
      <c r="U87" s="20"/>
      <c r="V87" s="27">
        <v>45657</v>
      </c>
      <c r="W87" s="27"/>
      <c r="X87" s="27"/>
      <c r="Y87" s="26">
        <v>90</v>
      </c>
      <c r="Z87" s="29">
        <v>0</v>
      </c>
      <c r="AA87" s="26">
        <v>10</v>
      </c>
      <c r="AB87" s="23" t="s">
        <v>101</v>
      </c>
      <c r="AC87" s="20" t="s">
        <v>102</v>
      </c>
      <c r="AD87" s="30">
        <v>100</v>
      </c>
      <c r="AE87" s="31">
        <f t="shared" ref="AE87:AE88" si="6">AF87/AD87</f>
        <v>29090638.510225974</v>
      </c>
      <c r="AF87" s="12">
        <v>2909063851.0225973</v>
      </c>
      <c r="AG87" s="12">
        <f t="shared" si="5"/>
        <v>2909063851.0225973</v>
      </c>
      <c r="AH87" s="32"/>
      <c r="AI87" s="33"/>
      <c r="AJ87" s="33"/>
      <c r="AK87" s="34" t="s">
        <v>90</v>
      </c>
      <c r="AL87" s="20"/>
      <c r="AM87" s="20"/>
      <c r="AN87" s="20" t="s">
        <v>88</v>
      </c>
      <c r="AO87" s="20" t="s">
        <v>94</v>
      </c>
      <c r="AP87" s="20" t="s">
        <v>95</v>
      </c>
    </row>
    <row r="88" spans="1:42" s="35" customFormat="1" ht="90" x14ac:dyDescent="0.25">
      <c r="A88" s="20"/>
      <c r="B88" s="20"/>
      <c r="C88" s="21"/>
      <c r="D88" s="20" t="s">
        <v>87</v>
      </c>
      <c r="E88" s="22" t="s">
        <v>226</v>
      </c>
      <c r="F88" s="23" t="s">
        <v>96</v>
      </c>
      <c r="G88" s="24" t="s">
        <v>97</v>
      </c>
      <c r="H88" s="24" t="s">
        <v>98</v>
      </c>
      <c r="I88" s="25" t="s">
        <v>83</v>
      </c>
      <c r="J88" s="20" t="s">
        <v>99</v>
      </c>
      <c r="K88" s="20" t="s">
        <v>84</v>
      </c>
      <c r="L88" s="26">
        <v>45</v>
      </c>
      <c r="M88" s="24">
        <v>710000000</v>
      </c>
      <c r="N88" s="23" t="s">
        <v>179</v>
      </c>
      <c r="O88" s="27">
        <v>45474</v>
      </c>
      <c r="P88" s="28" t="s">
        <v>82</v>
      </c>
      <c r="Q88" s="26">
        <v>710000000</v>
      </c>
      <c r="R88" s="23" t="s">
        <v>179</v>
      </c>
      <c r="S88" s="20" t="s">
        <v>100</v>
      </c>
      <c r="T88" s="20"/>
      <c r="U88" s="20"/>
      <c r="V88" s="27">
        <v>45657</v>
      </c>
      <c r="W88" s="27"/>
      <c r="X88" s="27"/>
      <c r="Y88" s="26">
        <v>90</v>
      </c>
      <c r="Z88" s="29">
        <v>0</v>
      </c>
      <c r="AA88" s="26">
        <v>10</v>
      </c>
      <c r="AB88" s="23" t="s">
        <v>101</v>
      </c>
      <c r="AC88" s="20" t="s">
        <v>102</v>
      </c>
      <c r="AD88" s="30">
        <v>30</v>
      </c>
      <c r="AE88" s="31">
        <f t="shared" si="6"/>
        <v>369733.58553922182</v>
      </c>
      <c r="AF88" s="12">
        <v>11092007.566176655</v>
      </c>
      <c r="AG88" s="12">
        <f t="shared" si="5"/>
        <v>11092007.566176655</v>
      </c>
      <c r="AH88" s="32"/>
      <c r="AI88" s="33"/>
      <c r="AJ88" s="33"/>
      <c r="AK88" s="34" t="s">
        <v>90</v>
      </c>
      <c r="AL88" s="20"/>
      <c r="AM88" s="20"/>
      <c r="AN88" s="20" t="s">
        <v>88</v>
      </c>
      <c r="AO88" s="20" t="s">
        <v>94</v>
      </c>
      <c r="AP88" s="20" t="s">
        <v>95</v>
      </c>
    </row>
    <row r="89" spans="1:42" s="35" customFormat="1" ht="90" x14ac:dyDescent="0.25">
      <c r="A89" s="20"/>
      <c r="B89" s="20"/>
      <c r="C89" s="21"/>
      <c r="D89" s="20" t="s">
        <v>87</v>
      </c>
      <c r="E89" s="22" t="s">
        <v>227</v>
      </c>
      <c r="F89" s="23" t="s">
        <v>96</v>
      </c>
      <c r="G89" s="24" t="s">
        <v>92</v>
      </c>
      <c r="H89" s="24" t="s">
        <v>93</v>
      </c>
      <c r="I89" s="25" t="s">
        <v>83</v>
      </c>
      <c r="J89" s="20" t="s">
        <v>99</v>
      </c>
      <c r="K89" s="20" t="s">
        <v>84</v>
      </c>
      <c r="L89" s="26">
        <v>45</v>
      </c>
      <c r="M89" s="24">
        <v>710000000</v>
      </c>
      <c r="N89" s="23" t="s">
        <v>179</v>
      </c>
      <c r="O89" s="27">
        <v>45474</v>
      </c>
      <c r="P89" s="28" t="s">
        <v>82</v>
      </c>
      <c r="Q89" s="26">
        <v>710000000</v>
      </c>
      <c r="R89" s="23" t="s">
        <v>179</v>
      </c>
      <c r="S89" s="20" t="s">
        <v>100</v>
      </c>
      <c r="T89" s="20"/>
      <c r="U89" s="20"/>
      <c r="V89" s="27">
        <v>45657</v>
      </c>
      <c r="W89" s="27"/>
      <c r="X89" s="27"/>
      <c r="Y89" s="26">
        <v>90</v>
      </c>
      <c r="Z89" s="29">
        <v>0</v>
      </c>
      <c r="AA89" s="26">
        <v>10</v>
      </c>
      <c r="AB89" s="23" t="s">
        <v>101</v>
      </c>
      <c r="AC89" s="20" t="s">
        <v>102</v>
      </c>
      <c r="AD89" s="30">
        <v>100</v>
      </c>
      <c r="AE89" s="31">
        <f t="shared" ref="AE89:AE90" si="7">AF89/AD89</f>
        <v>29090638.510225974</v>
      </c>
      <c r="AF89" s="12">
        <v>2909063851.0225973</v>
      </c>
      <c r="AG89" s="12">
        <f t="shared" si="5"/>
        <v>2909063851.0225973</v>
      </c>
      <c r="AH89" s="32"/>
      <c r="AI89" s="33"/>
      <c r="AJ89" s="33"/>
      <c r="AK89" s="34" t="s">
        <v>90</v>
      </c>
      <c r="AL89" s="20"/>
      <c r="AM89" s="20"/>
      <c r="AN89" s="20" t="s">
        <v>88</v>
      </c>
      <c r="AO89" s="20" t="s">
        <v>94</v>
      </c>
      <c r="AP89" s="20" t="s">
        <v>95</v>
      </c>
    </row>
    <row r="90" spans="1:42" s="35" customFormat="1" ht="72.95" customHeight="1" x14ac:dyDescent="0.25">
      <c r="A90" s="20"/>
      <c r="B90" s="20"/>
      <c r="C90" s="21"/>
      <c r="D90" s="20" t="s">
        <v>87</v>
      </c>
      <c r="E90" s="22" t="s">
        <v>228</v>
      </c>
      <c r="F90" s="23" t="s">
        <v>96</v>
      </c>
      <c r="G90" s="24" t="s">
        <v>97</v>
      </c>
      <c r="H90" s="24" t="s">
        <v>98</v>
      </c>
      <c r="I90" s="25" t="s">
        <v>83</v>
      </c>
      <c r="J90" s="20" t="s">
        <v>99</v>
      </c>
      <c r="K90" s="20" t="s">
        <v>84</v>
      </c>
      <c r="L90" s="26">
        <v>45</v>
      </c>
      <c r="M90" s="24">
        <v>710000000</v>
      </c>
      <c r="N90" s="23" t="s">
        <v>179</v>
      </c>
      <c r="O90" s="27">
        <v>45474</v>
      </c>
      <c r="P90" s="28" t="s">
        <v>82</v>
      </c>
      <c r="Q90" s="26">
        <v>710000000</v>
      </c>
      <c r="R90" s="23" t="s">
        <v>179</v>
      </c>
      <c r="S90" s="20" t="s">
        <v>100</v>
      </c>
      <c r="T90" s="20"/>
      <c r="U90" s="20"/>
      <c r="V90" s="27">
        <v>45657</v>
      </c>
      <c r="W90" s="27"/>
      <c r="X90" s="27"/>
      <c r="Y90" s="26">
        <v>90</v>
      </c>
      <c r="Z90" s="29">
        <v>0</v>
      </c>
      <c r="AA90" s="26">
        <v>10</v>
      </c>
      <c r="AB90" s="23" t="s">
        <v>101</v>
      </c>
      <c r="AC90" s="20" t="s">
        <v>102</v>
      </c>
      <c r="AD90" s="30">
        <v>10</v>
      </c>
      <c r="AE90" s="31">
        <f t="shared" si="7"/>
        <v>369733.58553922182</v>
      </c>
      <c r="AF90" s="12">
        <v>3697335.8553922181</v>
      </c>
      <c r="AG90" s="12">
        <f t="shared" si="5"/>
        <v>3697335.8553922181</v>
      </c>
      <c r="AH90" s="32"/>
      <c r="AI90" s="33"/>
      <c r="AJ90" s="33"/>
      <c r="AK90" s="34" t="s">
        <v>90</v>
      </c>
      <c r="AL90" s="20"/>
      <c r="AM90" s="20"/>
      <c r="AN90" s="20" t="s">
        <v>88</v>
      </c>
      <c r="AO90" s="20" t="s">
        <v>94</v>
      </c>
      <c r="AP90" s="20" t="s">
        <v>95</v>
      </c>
    </row>
    <row r="91" spans="1:42" s="35" customFormat="1" ht="72.95" customHeight="1" x14ac:dyDescent="0.25">
      <c r="A91" s="20"/>
      <c r="B91" s="20"/>
      <c r="C91" s="21"/>
      <c r="D91" s="20" t="s">
        <v>87</v>
      </c>
      <c r="E91" s="22" t="s">
        <v>229</v>
      </c>
      <c r="F91" s="23" t="s">
        <v>96</v>
      </c>
      <c r="G91" s="24" t="s">
        <v>92</v>
      </c>
      <c r="H91" s="24" t="s">
        <v>93</v>
      </c>
      <c r="I91" s="25" t="s">
        <v>83</v>
      </c>
      <c r="J91" s="20" t="s">
        <v>99</v>
      </c>
      <c r="K91" s="20" t="s">
        <v>84</v>
      </c>
      <c r="L91" s="26">
        <v>45</v>
      </c>
      <c r="M91" s="24">
        <v>710000000</v>
      </c>
      <c r="N91" s="23" t="s">
        <v>179</v>
      </c>
      <c r="O91" s="27">
        <v>45474</v>
      </c>
      <c r="P91" s="28" t="s">
        <v>82</v>
      </c>
      <c r="Q91" s="26">
        <v>710000000</v>
      </c>
      <c r="R91" s="23" t="s">
        <v>179</v>
      </c>
      <c r="S91" s="20" t="s">
        <v>100</v>
      </c>
      <c r="T91" s="20"/>
      <c r="U91" s="20"/>
      <c r="V91" s="27">
        <v>45657</v>
      </c>
      <c r="W91" s="27"/>
      <c r="X91" s="27"/>
      <c r="Y91" s="26">
        <v>90</v>
      </c>
      <c r="Z91" s="29">
        <v>0</v>
      </c>
      <c r="AA91" s="26">
        <v>10</v>
      </c>
      <c r="AB91" s="23" t="s">
        <v>101</v>
      </c>
      <c r="AC91" s="20" t="s">
        <v>102</v>
      </c>
      <c r="AD91" s="30">
        <v>40</v>
      </c>
      <c r="AE91" s="31">
        <f t="shared" ref="AE91:AE96" si="8">AF91/AD91</f>
        <v>29091870.955511101</v>
      </c>
      <c r="AF91" s="12">
        <v>1163674838.220444</v>
      </c>
      <c r="AG91" s="12">
        <f t="shared" si="5"/>
        <v>1163674838.220444</v>
      </c>
      <c r="AH91" s="32"/>
      <c r="AI91" s="33"/>
      <c r="AJ91" s="33"/>
      <c r="AK91" s="34" t="s">
        <v>90</v>
      </c>
      <c r="AL91" s="20"/>
      <c r="AM91" s="20"/>
      <c r="AN91" s="20" t="s">
        <v>88</v>
      </c>
      <c r="AO91" s="20" t="s">
        <v>94</v>
      </c>
      <c r="AP91" s="20" t="s">
        <v>95</v>
      </c>
    </row>
    <row r="92" spans="1:42" s="35" customFormat="1" ht="72.95" customHeight="1" x14ac:dyDescent="0.25">
      <c r="A92" s="20"/>
      <c r="B92" s="20"/>
      <c r="C92" s="21"/>
      <c r="D92" s="20" t="s">
        <v>87</v>
      </c>
      <c r="E92" s="22" t="s">
        <v>230</v>
      </c>
      <c r="F92" s="23" t="s">
        <v>96</v>
      </c>
      <c r="G92" s="24" t="s">
        <v>97</v>
      </c>
      <c r="H92" s="24" t="s">
        <v>98</v>
      </c>
      <c r="I92" s="25" t="s">
        <v>83</v>
      </c>
      <c r="J92" s="20" t="s">
        <v>99</v>
      </c>
      <c r="K92" s="20" t="s">
        <v>84</v>
      </c>
      <c r="L92" s="26">
        <v>45</v>
      </c>
      <c r="M92" s="24">
        <v>710000000</v>
      </c>
      <c r="N92" s="23" t="s">
        <v>179</v>
      </c>
      <c r="O92" s="27">
        <v>45474</v>
      </c>
      <c r="P92" s="28" t="s">
        <v>82</v>
      </c>
      <c r="Q92" s="26">
        <v>710000000</v>
      </c>
      <c r="R92" s="23" t="s">
        <v>179</v>
      </c>
      <c r="S92" s="20" t="s">
        <v>100</v>
      </c>
      <c r="T92" s="20"/>
      <c r="U92" s="20"/>
      <c r="V92" s="27">
        <v>45657</v>
      </c>
      <c r="W92" s="27"/>
      <c r="X92" s="27"/>
      <c r="Y92" s="26">
        <v>90</v>
      </c>
      <c r="Z92" s="29">
        <v>0</v>
      </c>
      <c r="AA92" s="26">
        <v>10</v>
      </c>
      <c r="AB92" s="23" t="s">
        <v>101</v>
      </c>
      <c r="AC92" s="20" t="s">
        <v>102</v>
      </c>
      <c r="AD92" s="30">
        <v>10</v>
      </c>
      <c r="AE92" s="31">
        <f t="shared" si="8"/>
        <v>362338.91382843733</v>
      </c>
      <c r="AF92" s="12">
        <v>3623389.1382843736</v>
      </c>
      <c r="AG92" s="12">
        <f t="shared" si="5"/>
        <v>3623389.1382843736</v>
      </c>
      <c r="AH92" s="32"/>
      <c r="AI92" s="33"/>
      <c r="AJ92" s="33"/>
      <c r="AK92" s="34" t="s">
        <v>90</v>
      </c>
      <c r="AL92" s="20"/>
      <c r="AM92" s="20"/>
      <c r="AN92" s="20" t="s">
        <v>88</v>
      </c>
      <c r="AO92" s="20" t="s">
        <v>94</v>
      </c>
      <c r="AP92" s="20" t="s">
        <v>95</v>
      </c>
    </row>
    <row r="93" spans="1:42" s="35" customFormat="1" ht="72.95" customHeight="1" x14ac:dyDescent="0.25">
      <c r="A93" s="20"/>
      <c r="B93" s="20"/>
      <c r="C93" s="21"/>
      <c r="D93" s="20" t="s">
        <v>87</v>
      </c>
      <c r="E93" s="22" t="s">
        <v>231</v>
      </c>
      <c r="F93" s="23" t="s">
        <v>96</v>
      </c>
      <c r="G93" s="24" t="s">
        <v>92</v>
      </c>
      <c r="H93" s="24" t="s">
        <v>93</v>
      </c>
      <c r="I93" s="25" t="s">
        <v>83</v>
      </c>
      <c r="J93" s="20" t="s">
        <v>99</v>
      </c>
      <c r="K93" s="20" t="s">
        <v>84</v>
      </c>
      <c r="L93" s="26">
        <v>45</v>
      </c>
      <c r="M93" s="24">
        <v>710000000</v>
      </c>
      <c r="N93" s="23" t="s">
        <v>179</v>
      </c>
      <c r="O93" s="27">
        <v>45474</v>
      </c>
      <c r="P93" s="28" t="s">
        <v>82</v>
      </c>
      <c r="Q93" s="26">
        <v>710000000</v>
      </c>
      <c r="R93" s="23" t="s">
        <v>179</v>
      </c>
      <c r="S93" s="20" t="s">
        <v>100</v>
      </c>
      <c r="T93" s="20"/>
      <c r="U93" s="20"/>
      <c r="V93" s="27">
        <v>45657</v>
      </c>
      <c r="W93" s="27"/>
      <c r="X93" s="27"/>
      <c r="Y93" s="26">
        <v>90</v>
      </c>
      <c r="Z93" s="29">
        <v>0</v>
      </c>
      <c r="AA93" s="26">
        <v>10</v>
      </c>
      <c r="AB93" s="23" t="s">
        <v>101</v>
      </c>
      <c r="AC93" s="20" t="s">
        <v>102</v>
      </c>
      <c r="AD93" s="30">
        <v>50</v>
      </c>
      <c r="AE93" s="31">
        <f t="shared" si="8"/>
        <v>29091870.955511104</v>
      </c>
      <c r="AF93" s="12">
        <v>1454593547.7755551</v>
      </c>
      <c r="AG93" s="12">
        <f t="shared" si="5"/>
        <v>1454593547.7755551</v>
      </c>
      <c r="AH93" s="32"/>
      <c r="AI93" s="33"/>
      <c r="AJ93" s="33"/>
      <c r="AK93" s="34" t="s">
        <v>90</v>
      </c>
      <c r="AL93" s="20"/>
      <c r="AM93" s="20"/>
      <c r="AN93" s="20" t="s">
        <v>88</v>
      </c>
      <c r="AO93" s="20" t="s">
        <v>94</v>
      </c>
      <c r="AP93" s="20" t="s">
        <v>95</v>
      </c>
    </row>
    <row r="94" spans="1:42" s="35" customFormat="1" ht="72.95" customHeight="1" x14ac:dyDescent="0.25">
      <c r="A94" s="20"/>
      <c r="B94" s="20"/>
      <c r="C94" s="21"/>
      <c r="D94" s="20" t="s">
        <v>87</v>
      </c>
      <c r="E94" s="22" t="s">
        <v>232</v>
      </c>
      <c r="F94" s="23" t="s">
        <v>96</v>
      </c>
      <c r="G94" s="24" t="s">
        <v>97</v>
      </c>
      <c r="H94" s="24" t="s">
        <v>98</v>
      </c>
      <c r="I94" s="25" t="s">
        <v>83</v>
      </c>
      <c r="J94" s="20" t="s">
        <v>99</v>
      </c>
      <c r="K94" s="20" t="s">
        <v>84</v>
      </c>
      <c r="L94" s="26">
        <v>45</v>
      </c>
      <c r="M94" s="24">
        <v>710000000</v>
      </c>
      <c r="N94" s="23" t="s">
        <v>179</v>
      </c>
      <c r="O94" s="27">
        <v>45474</v>
      </c>
      <c r="P94" s="28" t="s">
        <v>82</v>
      </c>
      <c r="Q94" s="26">
        <v>710000000</v>
      </c>
      <c r="R94" s="23" t="s">
        <v>179</v>
      </c>
      <c r="S94" s="20" t="s">
        <v>100</v>
      </c>
      <c r="T94" s="20"/>
      <c r="U94" s="20"/>
      <c r="V94" s="27">
        <v>45657</v>
      </c>
      <c r="W94" s="27"/>
      <c r="X94" s="27"/>
      <c r="Y94" s="26">
        <v>90</v>
      </c>
      <c r="Z94" s="29">
        <v>0</v>
      </c>
      <c r="AA94" s="26">
        <v>10</v>
      </c>
      <c r="AB94" s="23" t="s">
        <v>101</v>
      </c>
      <c r="AC94" s="20" t="s">
        <v>102</v>
      </c>
      <c r="AD94" s="30">
        <v>20</v>
      </c>
      <c r="AE94" s="31">
        <f t="shared" si="8"/>
        <v>362338.91382843733</v>
      </c>
      <c r="AF94" s="12">
        <v>7246778.2765687471</v>
      </c>
      <c r="AG94" s="12">
        <f t="shared" si="5"/>
        <v>7246778.2765687471</v>
      </c>
      <c r="AH94" s="32"/>
      <c r="AI94" s="33"/>
      <c r="AJ94" s="33"/>
      <c r="AK94" s="34" t="s">
        <v>90</v>
      </c>
      <c r="AL94" s="20"/>
      <c r="AM94" s="20"/>
      <c r="AN94" s="20" t="s">
        <v>88</v>
      </c>
      <c r="AO94" s="20" t="s">
        <v>94</v>
      </c>
      <c r="AP94" s="20" t="s">
        <v>95</v>
      </c>
    </row>
    <row r="95" spans="1:42" s="35" customFormat="1" ht="72.95" customHeight="1" x14ac:dyDescent="0.25">
      <c r="A95" s="20"/>
      <c r="B95" s="20"/>
      <c r="C95" s="21"/>
      <c r="D95" s="20" t="s">
        <v>87</v>
      </c>
      <c r="E95" s="22" t="s">
        <v>233</v>
      </c>
      <c r="F95" s="23" t="s">
        <v>96</v>
      </c>
      <c r="G95" s="24" t="s">
        <v>92</v>
      </c>
      <c r="H95" s="24" t="s">
        <v>93</v>
      </c>
      <c r="I95" s="25" t="s">
        <v>83</v>
      </c>
      <c r="J95" s="20" t="s">
        <v>99</v>
      </c>
      <c r="K95" s="20" t="s">
        <v>84</v>
      </c>
      <c r="L95" s="26">
        <v>45</v>
      </c>
      <c r="M95" s="24">
        <v>710000000</v>
      </c>
      <c r="N95" s="23" t="s">
        <v>179</v>
      </c>
      <c r="O95" s="27">
        <v>45566</v>
      </c>
      <c r="P95" s="28" t="s">
        <v>82</v>
      </c>
      <c r="Q95" s="26">
        <v>710000000</v>
      </c>
      <c r="R95" s="23" t="s">
        <v>179</v>
      </c>
      <c r="S95" s="20" t="s">
        <v>100</v>
      </c>
      <c r="T95" s="20"/>
      <c r="U95" s="20"/>
      <c r="V95" s="27">
        <v>45657</v>
      </c>
      <c r="W95" s="27"/>
      <c r="X95" s="27"/>
      <c r="Y95" s="26">
        <v>90</v>
      </c>
      <c r="Z95" s="29">
        <v>0</v>
      </c>
      <c r="AA95" s="26">
        <v>10</v>
      </c>
      <c r="AB95" s="23" t="s">
        <v>101</v>
      </c>
      <c r="AC95" s="20" t="s">
        <v>102</v>
      </c>
      <c r="AD95" s="39">
        <v>0.5</v>
      </c>
      <c r="AE95" s="31">
        <f t="shared" si="8"/>
        <v>32695489.206531405</v>
      </c>
      <c r="AF95" s="40">
        <v>16347744.603265703</v>
      </c>
      <c r="AG95" s="12">
        <f t="shared" si="5"/>
        <v>16347744.603265703</v>
      </c>
      <c r="AH95" s="32"/>
      <c r="AI95" s="33"/>
      <c r="AJ95" s="33"/>
      <c r="AK95" s="34" t="s">
        <v>90</v>
      </c>
      <c r="AL95" s="20"/>
      <c r="AM95" s="20"/>
      <c r="AN95" s="20" t="s">
        <v>88</v>
      </c>
      <c r="AO95" s="20" t="s">
        <v>94</v>
      </c>
      <c r="AP95" s="20" t="s">
        <v>95</v>
      </c>
    </row>
    <row r="96" spans="1:42" s="35" customFormat="1" ht="72.95" customHeight="1" x14ac:dyDescent="0.25">
      <c r="A96" s="20"/>
      <c r="B96" s="20"/>
      <c r="C96" s="21"/>
      <c r="D96" s="20" t="s">
        <v>87</v>
      </c>
      <c r="E96" s="22" t="s">
        <v>234</v>
      </c>
      <c r="F96" s="23" t="s">
        <v>96</v>
      </c>
      <c r="G96" s="24" t="s">
        <v>97</v>
      </c>
      <c r="H96" s="24" t="s">
        <v>98</v>
      </c>
      <c r="I96" s="25" t="s">
        <v>83</v>
      </c>
      <c r="J96" s="20" t="s">
        <v>99</v>
      </c>
      <c r="K96" s="20" t="s">
        <v>84</v>
      </c>
      <c r="L96" s="26">
        <v>45</v>
      </c>
      <c r="M96" s="24">
        <v>710000000</v>
      </c>
      <c r="N96" s="23" t="s">
        <v>179</v>
      </c>
      <c r="O96" s="27">
        <v>45566</v>
      </c>
      <c r="P96" s="28" t="s">
        <v>82</v>
      </c>
      <c r="Q96" s="26">
        <v>710000000</v>
      </c>
      <c r="R96" s="23" t="s">
        <v>179</v>
      </c>
      <c r="S96" s="20" t="s">
        <v>100</v>
      </c>
      <c r="T96" s="20"/>
      <c r="U96" s="20"/>
      <c r="V96" s="27">
        <v>45657</v>
      </c>
      <c r="W96" s="27"/>
      <c r="X96" s="27"/>
      <c r="Y96" s="26">
        <v>90</v>
      </c>
      <c r="Z96" s="29">
        <v>0</v>
      </c>
      <c r="AA96" s="26">
        <v>10</v>
      </c>
      <c r="AB96" s="23" t="s">
        <v>101</v>
      </c>
      <c r="AC96" s="20" t="s">
        <v>102</v>
      </c>
      <c r="AD96" s="30">
        <v>22</v>
      </c>
      <c r="AE96" s="31">
        <f t="shared" si="8"/>
        <v>372037.02577713114</v>
      </c>
      <c r="AF96" s="40">
        <v>8184814.5670968853</v>
      </c>
      <c r="AG96" s="12">
        <f t="shared" si="5"/>
        <v>8184814.5670968853</v>
      </c>
      <c r="AH96" s="32"/>
      <c r="AI96" s="33"/>
      <c r="AJ96" s="33"/>
      <c r="AK96" s="34" t="s">
        <v>90</v>
      </c>
      <c r="AL96" s="20"/>
      <c r="AM96" s="20"/>
      <c r="AN96" s="20" t="s">
        <v>88</v>
      </c>
      <c r="AO96" s="20" t="s">
        <v>94</v>
      </c>
      <c r="AP96" s="20" t="s">
        <v>95</v>
      </c>
    </row>
    <row r="97" spans="1:42" s="35" customFormat="1" ht="72.95" customHeight="1" x14ac:dyDescent="0.25">
      <c r="A97" s="20"/>
      <c r="B97" s="20"/>
      <c r="C97" s="21"/>
      <c r="D97" s="20" t="s">
        <v>87</v>
      </c>
      <c r="E97" s="22" t="s">
        <v>235</v>
      </c>
      <c r="F97" s="23" t="s">
        <v>96</v>
      </c>
      <c r="G97" s="24" t="s">
        <v>92</v>
      </c>
      <c r="H97" s="24" t="s">
        <v>93</v>
      </c>
      <c r="I97" s="25" t="s">
        <v>83</v>
      </c>
      <c r="J97" s="20" t="s">
        <v>99</v>
      </c>
      <c r="K97" s="20" t="s">
        <v>84</v>
      </c>
      <c r="L97" s="26">
        <v>45</v>
      </c>
      <c r="M97" s="24">
        <v>710000000</v>
      </c>
      <c r="N97" s="23" t="s">
        <v>179</v>
      </c>
      <c r="O97" s="27">
        <v>45566</v>
      </c>
      <c r="P97" s="28" t="s">
        <v>82</v>
      </c>
      <c r="Q97" s="26">
        <v>710000000</v>
      </c>
      <c r="R97" s="23" t="s">
        <v>179</v>
      </c>
      <c r="S97" s="20" t="s">
        <v>100</v>
      </c>
      <c r="T97" s="20"/>
      <c r="U97" s="20"/>
      <c r="V97" s="27">
        <v>45657</v>
      </c>
      <c r="W97" s="27"/>
      <c r="X97" s="27"/>
      <c r="Y97" s="26">
        <v>90</v>
      </c>
      <c r="Z97" s="29">
        <v>0</v>
      </c>
      <c r="AA97" s="26">
        <v>10</v>
      </c>
      <c r="AB97" s="23" t="s">
        <v>101</v>
      </c>
      <c r="AC97" s="20" t="s">
        <v>102</v>
      </c>
      <c r="AD97" s="30">
        <v>45.066000000000003</v>
      </c>
      <c r="AE97" s="31">
        <f t="shared" ref="AE97:AE103" si="9">AF97/AD97</f>
        <v>32695489.206531309</v>
      </c>
      <c r="AF97" s="40">
        <v>1473454916.5815401</v>
      </c>
      <c r="AG97" s="12">
        <f t="shared" si="5"/>
        <v>1473454916.5815401</v>
      </c>
      <c r="AH97" s="32"/>
      <c r="AI97" s="33"/>
      <c r="AJ97" s="33"/>
      <c r="AK97" s="34" t="s">
        <v>90</v>
      </c>
      <c r="AL97" s="20"/>
      <c r="AM97" s="20"/>
      <c r="AN97" s="20" t="s">
        <v>88</v>
      </c>
      <c r="AO97" s="20" t="s">
        <v>94</v>
      </c>
      <c r="AP97" s="20" t="s">
        <v>95</v>
      </c>
    </row>
    <row r="98" spans="1:42" s="35" customFormat="1" ht="72.95" customHeight="1" x14ac:dyDescent="0.25">
      <c r="A98" s="20"/>
      <c r="B98" s="20"/>
      <c r="C98" s="21"/>
      <c r="D98" s="20" t="s">
        <v>87</v>
      </c>
      <c r="E98" s="22" t="s">
        <v>236</v>
      </c>
      <c r="F98" s="23" t="s">
        <v>96</v>
      </c>
      <c r="G98" s="24" t="s">
        <v>97</v>
      </c>
      <c r="H98" s="24" t="s">
        <v>98</v>
      </c>
      <c r="I98" s="25" t="s">
        <v>83</v>
      </c>
      <c r="J98" s="20" t="s">
        <v>99</v>
      </c>
      <c r="K98" s="20" t="s">
        <v>84</v>
      </c>
      <c r="L98" s="26">
        <v>45</v>
      </c>
      <c r="M98" s="24">
        <v>710000000</v>
      </c>
      <c r="N98" s="23" t="s">
        <v>179</v>
      </c>
      <c r="O98" s="27">
        <v>45566</v>
      </c>
      <c r="P98" s="28" t="s">
        <v>82</v>
      </c>
      <c r="Q98" s="26">
        <v>710000000</v>
      </c>
      <c r="R98" s="23" t="s">
        <v>179</v>
      </c>
      <c r="S98" s="20" t="s">
        <v>100</v>
      </c>
      <c r="T98" s="20"/>
      <c r="U98" s="20"/>
      <c r="V98" s="27">
        <v>45657</v>
      </c>
      <c r="W98" s="27"/>
      <c r="X98" s="27"/>
      <c r="Y98" s="26">
        <v>90</v>
      </c>
      <c r="Z98" s="29">
        <v>0</v>
      </c>
      <c r="AA98" s="26">
        <v>10</v>
      </c>
      <c r="AB98" s="23" t="s">
        <v>101</v>
      </c>
      <c r="AC98" s="20" t="s">
        <v>102</v>
      </c>
      <c r="AD98" s="30">
        <v>2.0720000000000001</v>
      </c>
      <c r="AE98" s="31">
        <f t="shared" si="9"/>
        <v>372037.02577713114</v>
      </c>
      <c r="AF98" s="40">
        <v>770860.71741021576</v>
      </c>
      <c r="AG98" s="12">
        <f t="shared" si="5"/>
        <v>770860.71741021576</v>
      </c>
      <c r="AH98" s="32"/>
      <c r="AI98" s="33"/>
      <c r="AJ98" s="33"/>
      <c r="AK98" s="34" t="s">
        <v>90</v>
      </c>
      <c r="AL98" s="20"/>
      <c r="AM98" s="20"/>
      <c r="AN98" s="20" t="s">
        <v>88</v>
      </c>
      <c r="AO98" s="20" t="s">
        <v>94</v>
      </c>
      <c r="AP98" s="20" t="s">
        <v>95</v>
      </c>
    </row>
    <row r="99" spans="1:42" s="35" customFormat="1" ht="72.95" customHeight="1" x14ac:dyDescent="0.25">
      <c r="A99" s="20"/>
      <c r="B99" s="20"/>
      <c r="C99" s="21"/>
      <c r="D99" s="20" t="s">
        <v>87</v>
      </c>
      <c r="E99" s="22" t="s">
        <v>237</v>
      </c>
      <c r="F99" s="23" t="s">
        <v>96</v>
      </c>
      <c r="G99" s="24" t="s">
        <v>97</v>
      </c>
      <c r="H99" s="24" t="s">
        <v>98</v>
      </c>
      <c r="I99" s="25" t="s">
        <v>83</v>
      </c>
      <c r="J99" s="20" t="s">
        <v>99</v>
      </c>
      <c r="K99" s="20" t="s">
        <v>84</v>
      </c>
      <c r="L99" s="26">
        <v>45</v>
      </c>
      <c r="M99" s="24">
        <v>710000000</v>
      </c>
      <c r="N99" s="23" t="s">
        <v>179</v>
      </c>
      <c r="O99" s="27">
        <v>45566</v>
      </c>
      <c r="P99" s="28" t="s">
        <v>82</v>
      </c>
      <c r="Q99" s="26">
        <v>710000000</v>
      </c>
      <c r="R99" s="23" t="s">
        <v>179</v>
      </c>
      <c r="S99" s="20" t="s">
        <v>100</v>
      </c>
      <c r="T99" s="20"/>
      <c r="U99" s="20"/>
      <c r="V99" s="27">
        <v>45657</v>
      </c>
      <c r="W99" s="27"/>
      <c r="X99" s="27"/>
      <c r="Y99" s="26">
        <v>90</v>
      </c>
      <c r="Z99" s="29">
        <v>0</v>
      </c>
      <c r="AA99" s="26">
        <v>10</v>
      </c>
      <c r="AB99" s="23" t="s">
        <v>101</v>
      </c>
      <c r="AC99" s="20" t="s">
        <v>102</v>
      </c>
      <c r="AD99" s="30">
        <v>550</v>
      </c>
      <c r="AE99" s="31">
        <f t="shared" si="9"/>
        <v>372037.02577713114</v>
      </c>
      <c r="AF99" s="40">
        <v>204620364.17742214</v>
      </c>
      <c r="AG99" s="12">
        <f t="shared" si="5"/>
        <v>204620364.17742214</v>
      </c>
      <c r="AH99" s="32"/>
      <c r="AI99" s="33"/>
      <c r="AJ99" s="33"/>
      <c r="AK99" s="34" t="s">
        <v>90</v>
      </c>
      <c r="AL99" s="20"/>
      <c r="AM99" s="20"/>
      <c r="AN99" s="20" t="s">
        <v>88</v>
      </c>
      <c r="AO99" s="20" t="s">
        <v>94</v>
      </c>
      <c r="AP99" s="20" t="s">
        <v>95</v>
      </c>
    </row>
    <row r="100" spans="1:42" s="35" customFormat="1" ht="72.95" customHeight="1" x14ac:dyDescent="0.25">
      <c r="A100" s="20"/>
      <c r="B100" s="20"/>
      <c r="C100" s="21"/>
      <c r="D100" s="20" t="s">
        <v>87</v>
      </c>
      <c r="E100" s="22" t="s">
        <v>238</v>
      </c>
      <c r="F100" s="23" t="s">
        <v>96</v>
      </c>
      <c r="G100" s="24" t="s">
        <v>92</v>
      </c>
      <c r="H100" s="24" t="s">
        <v>93</v>
      </c>
      <c r="I100" s="25" t="s">
        <v>83</v>
      </c>
      <c r="J100" s="20" t="s">
        <v>99</v>
      </c>
      <c r="K100" s="20" t="s">
        <v>84</v>
      </c>
      <c r="L100" s="26">
        <v>45</v>
      </c>
      <c r="M100" s="24">
        <v>710000000</v>
      </c>
      <c r="N100" s="23" t="s">
        <v>179</v>
      </c>
      <c r="O100" s="27">
        <v>45566</v>
      </c>
      <c r="P100" s="28" t="s">
        <v>82</v>
      </c>
      <c r="Q100" s="26">
        <v>710000000</v>
      </c>
      <c r="R100" s="23" t="s">
        <v>179</v>
      </c>
      <c r="S100" s="20" t="s">
        <v>100</v>
      </c>
      <c r="T100" s="20"/>
      <c r="U100" s="20"/>
      <c r="V100" s="27">
        <v>45657</v>
      </c>
      <c r="W100" s="27"/>
      <c r="X100" s="27"/>
      <c r="Y100" s="26">
        <v>90</v>
      </c>
      <c r="Z100" s="29">
        <v>0</v>
      </c>
      <c r="AA100" s="26">
        <v>10</v>
      </c>
      <c r="AB100" s="23" t="s">
        <v>101</v>
      </c>
      <c r="AC100" s="20" t="s">
        <v>102</v>
      </c>
      <c r="AD100" s="30">
        <v>100</v>
      </c>
      <c r="AE100" s="31">
        <f t="shared" si="9"/>
        <v>42220867.694122225</v>
      </c>
      <c r="AF100" s="40">
        <v>4222086769.4122224</v>
      </c>
      <c r="AG100" s="12">
        <f t="shared" si="5"/>
        <v>4222086769.4122224</v>
      </c>
      <c r="AH100" s="32"/>
      <c r="AI100" s="33"/>
      <c r="AJ100" s="33"/>
      <c r="AK100" s="34" t="s">
        <v>90</v>
      </c>
      <c r="AL100" s="20"/>
      <c r="AM100" s="20"/>
      <c r="AN100" s="20" t="s">
        <v>88</v>
      </c>
      <c r="AO100" s="20" t="s">
        <v>94</v>
      </c>
      <c r="AP100" s="20" t="s">
        <v>95</v>
      </c>
    </row>
    <row r="101" spans="1:42" s="35" customFormat="1" ht="72.95" customHeight="1" x14ac:dyDescent="0.25">
      <c r="A101" s="20"/>
      <c r="B101" s="20"/>
      <c r="C101" s="21"/>
      <c r="D101" s="20" t="s">
        <v>87</v>
      </c>
      <c r="E101" s="22" t="s">
        <v>239</v>
      </c>
      <c r="F101" s="23" t="s">
        <v>96</v>
      </c>
      <c r="G101" s="24" t="s">
        <v>97</v>
      </c>
      <c r="H101" s="24" t="s">
        <v>98</v>
      </c>
      <c r="I101" s="25" t="s">
        <v>83</v>
      </c>
      <c r="J101" s="20" t="s">
        <v>99</v>
      </c>
      <c r="K101" s="20" t="s">
        <v>84</v>
      </c>
      <c r="L101" s="26">
        <v>45</v>
      </c>
      <c r="M101" s="24">
        <v>710000000</v>
      </c>
      <c r="N101" s="23" t="s">
        <v>179</v>
      </c>
      <c r="O101" s="27">
        <v>45566</v>
      </c>
      <c r="P101" s="28" t="s">
        <v>82</v>
      </c>
      <c r="Q101" s="26">
        <v>710000000</v>
      </c>
      <c r="R101" s="23" t="s">
        <v>179</v>
      </c>
      <c r="S101" s="20" t="s">
        <v>100</v>
      </c>
      <c r="T101" s="20"/>
      <c r="U101" s="20"/>
      <c r="V101" s="27">
        <v>45657</v>
      </c>
      <c r="W101" s="27"/>
      <c r="X101" s="27"/>
      <c r="Y101" s="26">
        <v>90</v>
      </c>
      <c r="Z101" s="29">
        <v>0</v>
      </c>
      <c r="AA101" s="26">
        <v>10</v>
      </c>
      <c r="AB101" s="23" t="s">
        <v>101</v>
      </c>
      <c r="AC101" s="20" t="s">
        <v>102</v>
      </c>
      <c r="AD101" s="30">
        <v>30</v>
      </c>
      <c r="AE101" s="31">
        <f t="shared" si="9"/>
        <v>495421.59865549183</v>
      </c>
      <c r="AF101" s="40">
        <v>14862647.959664755</v>
      </c>
      <c r="AG101" s="12">
        <f t="shared" si="5"/>
        <v>14862647.959664755</v>
      </c>
      <c r="AH101" s="32"/>
      <c r="AI101" s="33"/>
      <c r="AJ101" s="33"/>
      <c r="AK101" s="34" t="s">
        <v>90</v>
      </c>
      <c r="AL101" s="20"/>
      <c r="AM101" s="20"/>
      <c r="AN101" s="20" t="s">
        <v>88</v>
      </c>
      <c r="AO101" s="20" t="s">
        <v>94</v>
      </c>
      <c r="AP101" s="20" t="s">
        <v>95</v>
      </c>
    </row>
    <row r="102" spans="1:42" s="35" customFormat="1" ht="72.95" customHeight="1" x14ac:dyDescent="0.25">
      <c r="A102" s="20"/>
      <c r="B102" s="20"/>
      <c r="C102" s="21"/>
      <c r="D102" s="20" t="s">
        <v>87</v>
      </c>
      <c r="E102" s="22" t="s">
        <v>240</v>
      </c>
      <c r="F102" s="23" t="s">
        <v>96</v>
      </c>
      <c r="G102" s="24" t="s">
        <v>92</v>
      </c>
      <c r="H102" s="24" t="s">
        <v>93</v>
      </c>
      <c r="I102" s="25" t="s">
        <v>83</v>
      </c>
      <c r="J102" s="20" t="s">
        <v>99</v>
      </c>
      <c r="K102" s="20" t="s">
        <v>84</v>
      </c>
      <c r="L102" s="26">
        <v>45</v>
      </c>
      <c r="M102" s="24">
        <v>710000000</v>
      </c>
      <c r="N102" s="23" t="s">
        <v>179</v>
      </c>
      <c r="O102" s="27">
        <v>45566</v>
      </c>
      <c r="P102" s="28" t="s">
        <v>82</v>
      </c>
      <c r="Q102" s="26">
        <v>710000000</v>
      </c>
      <c r="R102" s="23" t="s">
        <v>179</v>
      </c>
      <c r="S102" s="20" t="s">
        <v>100</v>
      </c>
      <c r="T102" s="20"/>
      <c r="U102" s="20"/>
      <c r="V102" s="27">
        <v>45657</v>
      </c>
      <c r="W102" s="27"/>
      <c r="X102" s="27"/>
      <c r="Y102" s="26">
        <v>90</v>
      </c>
      <c r="Z102" s="29">
        <v>0</v>
      </c>
      <c r="AA102" s="26">
        <v>10</v>
      </c>
      <c r="AB102" s="23" t="s">
        <v>101</v>
      </c>
      <c r="AC102" s="20" t="s">
        <v>102</v>
      </c>
      <c r="AD102" s="30">
        <v>15</v>
      </c>
      <c r="AE102" s="31">
        <f t="shared" si="9"/>
        <v>42220867.694122225</v>
      </c>
      <c r="AF102" s="40">
        <v>633313015.41183341</v>
      </c>
      <c r="AG102" s="12">
        <f t="shared" si="5"/>
        <v>633313015.41183341</v>
      </c>
      <c r="AH102" s="32"/>
      <c r="AI102" s="33"/>
      <c r="AJ102" s="33"/>
      <c r="AK102" s="34" t="s">
        <v>90</v>
      </c>
      <c r="AL102" s="20"/>
      <c r="AM102" s="20"/>
      <c r="AN102" s="20" t="s">
        <v>88</v>
      </c>
      <c r="AO102" s="20" t="s">
        <v>94</v>
      </c>
      <c r="AP102" s="20" t="s">
        <v>95</v>
      </c>
    </row>
    <row r="103" spans="1:42" s="35" customFormat="1" ht="72.95" customHeight="1" x14ac:dyDescent="0.25">
      <c r="A103" s="20"/>
      <c r="B103" s="20"/>
      <c r="C103" s="21"/>
      <c r="D103" s="20" t="s">
        <v>87</v>
      </c>
      <c r="E103" s="22" t="s">
        <v>241</v>
      </c>
      <c r="F103" s="23" t="s">
        <v>96</v>
      </c>
      <c r="G103" s="24" t="s">
        <v>97</v>
      </c>
      <c r="H103" s="24" t="s">
        <v>98</v>
      </c>
      <c r="I103" s="25" t="s">
        <v>83</v>
      </c>
      <c r="J103" s="20" t="s">
        <v>99</v>
      </c>
      <c r="K103" s="20" t="s">
        <v>84</v>
      </c>
      <c r="L103" s="26">
        <v>45</v>
      </c>
      <c r="M103" s="24">
        <v>710000000</v>
      </c>
      <c r="N103" s="23" t="s">
        <v>179</v>
      </c>
      <c r="O103" s="27">
        <v>45566</v>
      </c>
      <c r="P103" s="28" t="s">
        <v>82</v>
      </c>
      <c r="Q103" s="26">
        <v>710000000</v>
      </c>
      <c r="R103" s="23" t="s">
        <v>179</v>
      </c>
      <c r="S103" s="20" t="s">
        <v>100</v>
      </c>
      <c r="T103" s="20"/>
      <c r="U103" s="20"/>
      <c r="V103" s="27">
        <v>45657</v>
      </c>
      <c r="W103" s="27"/>
      <c r="X103" s="27"/>
      <c r="Y103" s="26">
        <v>90</v>
      </c>
      <c r="Z103" s="29">
        <v>0</v>
      </c>
      <c r="AA103" s="26">
        <v>10</v>
      </c>
      <c r="AB103" s="23" t="s">
        <v>101</v>
      </c>
      <c r="AC103" s="20" t="s">
        <v>102</v>
      </c>
      <c r="AD103" s="30">
        <v>5</v>
      </c>
      <c r="AE103" s="31">
        <f t="shared" si="9"/>
        <v>495421.59865549189</v>
      </c>
      <c r="AF103" s="40">
        <v>2477107.9932774594</v>
      </c>
      <c r="AG103" s="12">
        <f t="shared" si="5"/>
        <v>2477107.9932774594</v>
      </c>
      <c r="AH103" s="32"/>
      <c r="AI103" s="33"/>
      <c r="AJ103" s="33"/>
      <c r="AK103" s="34" t="s">
        <v>90</v>
      </c>
      <c r="AL103" s="20"/>
      <c r="AM103" s="20"/>
      <c r="AN103" s="20" t="s">
        <v>88</v>
      </c>
      <c r="AO103" s="20" t="s">
        <v>94</v>
      </c>
      <c r="AP103" s="20" t="s">
        <v>95</v>
      </c>
    </row>
  </sheetData>
  <autoFilter ref="A11:BA52" xr:uid="{00000000-0001-0000-0000-000000000000}"/>
  <mergeCells count="42">
    <mergeCell ref="AC8:AC10"/>
    <mergeCell ref="AN8:AP8"/>
    <mergeCell ref="AH9:AH10"/>
    <mergeCell ref="AI9:AI10"/>
    <mergeCell ref="AJ9:AJ10"/>
    <mergeCell ref="AL9:AL10"/>
    <mergeCell ref="AM9:AM10"/>
    <mergeCell ref="AN9:AP9"/>
    <mergeCell ref="AH8:AJ8"/>
    <mergeCell ref="AK8:AK10"/>
    <mergeCell ref="F8:F10"/>
    <mergeCell ref="AL8:AM8"/>
    <mergeCell ref="G8:G10"/>
    <mergeCell ref="H8:H10"/>
    <mergeCell ref="I8:I10"/>
    <mergeCell ref="J8:J10"/>
    <mergeCell ref="AB8:AB10"/>
    <mergeCell ref="T9:U9"/>
    <mergeCell ref="W9:X9"/>
    <mergeCell ref="K8:K10"/>
    <mergeCell ref="L8:L10"/>
    <mergeCell ref="M8:M10"/>
    <mergeCell ref="AD9:AD10"/>
    <mergeCell ref="AE9:AE10"/>
    <mergeCell ref="AF9:AF10"/>
    <mergeCell ref="AG9:AG10"/>
    <mergeCell ref="A1:AP3"/>
    <mergeCell ref="A4:AP4"/>
    <mergeCell ref="A5:AP5"/>
    <mergeCell ref="T8:X8"/>
    <mergeCell ref="Y8:AA9"/>
    <mergeCell ref="S8:S10"/>
    <mergeCell ref="AD8:AG8"/>
    <mergeCell ref="N8:N10"/>
    <mergeCell ref="O8:O10"/>
    <mergeCell ref="P8:P10"/>
    <mergeCell ref="Q8:Q10"/>
    <mergeCell ref="R8:R10"/>
    <mergeCell ref="D8:D10"/>
    <mergeCell ref="A8:A10"/>
    <mergeCell ref="C8:C10"/>
    <mergeCell ref="E8:E10"/>
  </mergeCells>
  <phoneticPr fontId="3" type="noConversion"/>
  <dataValidations count="15">
    <dataValidation type="list" allowBlank="1" showInputMessage="1" showErrorMessage="1" sqref="I982028:I983040 I64524:I65536 I130060:I131072 I195596:I196608 I261132:I262144 I326668:I327680 I392204:I393216 I457740:I458752 I523276:I524288 I588812:I589824 I654348:I655360 I719884:I720896 I785420:I786432 I850956:I851968 I916492:I917504" xr:uid="{00000000-0002-0000-0000-000000000000}">
      <formula1>Способы_закупок</formula1>
    </dataValidation>
    <dataValidation type="list" allowBlank="1" showInputMessage="1" showErrorMessage="1" sqref="P982028:P1048576 P64524:P130044 P130060:P195580 P195596:P261116 P261132:P326652 P326668:P392188 P392204:P457724 P457740:P523260 P523276:P588796 P588812:P654332 P654348:P719868 P719884:P785404 P785420:P850940 P850956:P916476 P916492:P982012 P78:P64508" xr:uid="{00000000-0002-0000-0000-000001000000}">
      <formula1>Классификатор_стран</formula1>
    </dataValidation>
    <dataValidation type="list" allowBlank="1" showInputMessage="1" showErrorMessage="1" sqref="K65537:K130044 K131073:K195580 K196609:K261116 K262145:K326652 K327681:K392188 K393217:K457724 K458753:K523260 K524289:K588796 K589825:K654332 K655361:K719868 K720897:K785404 K786433:K850940 K851969:K916476 K917505:K982012 K983041:K1048576 K78:K64508" xr:uid="{00000000-0002-0000-0000-000002000000}">
      <formula1>Приоритеты_закупок</formula1>
    </dataValidation>
    <dataValidation type="list" allowBlank="1" showInputMessage="1" showErrorMessage="1" sqref="J65537:J130044 J131073:J195580 J196609:J261116 J262145:J326652 J327681:J392188 J393217:J457724 J458753:J523260 J524289:J588796 J589825:J654332 J655361:J719868 J720897:J785404 J786433:J850940 J851969:J916476 J917505:J982012 J983041:J1048576 J78:J64508" xr:uid="{00000000-0002-0000-0000-000003000000}">
      <formula1>Основание_ОИ_ТКП_ВХК</formula1>
    </dataValidation>
    <dataValidation type="list" allowBlank="1" showInputMessage="1" showErrorMessage="1" sqref="I65537:I130044 I131073:I195580 I196609:I261116 I262145:I326652 I327681:I392188 I393217:I457724 I458753:I523260 I524289:I588796 I589825:I654332 I655361:I719868 I720897:I785404 I786433:I850940 I851969:I916476 I917505:I982012 I983041:I1048576 I78:I64508" xr:uid="{00000000-0002-0000-0000-000004000000}">
      <formula1>Способы_закупок_итог</formula1>
    </dataValidation>
    <dataValidation type="list" allowBlank="1" showInputMessage="1" showErrorMessage="1" sqref="AC982024:AC1048576 AC64520:AC130044 AC130056:AC195580 AC195592:AC261116 AC261128:AC326652 AC326664:AC392188 AC392200:AC457724 AC457736:AC523260 AC523272:AC588796 AC588808:AC654332 AC654344:AC719868 AC719880:AC785404 AC785416:AC850940 AC850952:AC916476 AC916488:AC982012 AC12:AC64508" xr:uid="{00000000-0002-0000-0000-000005000000}">
      <formula1>С_НДС</formula1>
    </dataValidation>
    <dataValidation type="list" allowBlank="1" showInputMessage="1" showErrorMessage="1" sqref="B982024:B983040 B64520:B65536 B130056:B131072 B195592:B196608 B261128:B262144 B326664:B327680 B392200:B393216 B457736:B458752 B523272:B524288 B588808:B589824 B654344:B655360 B719880:B720896 B785416:B786432 B850952:B851968 B916488:B917504 B12:B77" xr:uid="{00000000-0002-0000-0000-000006000000}">
      <formula1>типы_действий</formula1>
    </dataValidation>
    <dataValidation type="list" allowBlank="1" showInputMessage="1" sqref="AN64520:AN65538 AN130056:AN131074 AN195592:AN196610 AN261128:AN262146 AN326664:AN327682 AN392200:AN393218 AN457736:AN458754 AN523272:AN524290 AN588808:AN589826 AN654344:AN655362 AN719880:AN720898 AN785416:AN786434 AN850952:AN851970 AN916488:AN917506 AN982024:AN983042 AN12:AN77" xr:uid="{00000000-0002-0000-0000-000007000000}">
      <formula1>атр</formula1>
    </dataValidation>
    <dataValidation type="list" allowBlank="1" showInputMessage="1" showErrorMessage="1" sqref="AB982024:AB983040 AB64520:AB65536 AB130056:AB131072 AB195592:AB196608 AB261128:AB262144 AB326664:AB327680 AB392200:AB393216 AB457736:AB458752 AB523272:AB524288 AB588808:AB589824 AB654344:AB655360 AB719880:AB720896 AB785416:AB786432 AB850952:AB851968 AB916488:AB917504 AB12:AB77" xr:uid="{00000000-0002-0000-0000-000008000000}">
      <formula1>ЕИ</formula1>
    </dataValidation>
    <dataValidation type="textLength" operator="equal" allowBlank="1" showInputMessage="1" showErrorMessage="1" error="Код КАТО должен содержать 9 символов" sqref="M64520:M65536 M130056:M131072 M195592:M196608 M261128:M262144 M326664:M327680 M392200:M393216 M457736:M458752 M523272:M524288 M588808:M589824 M654344:M655360 M719880:M720896 M785416:M786432 M850952:M851968 M916488:M917504 M982024:M983040 Q982024:Q983040 Q64520:Q65536 Q130056:Q131072 Q195592:Q196608 Q261128:Q262144 Q326664:Q327680 Q392200:Q393216 Q457736:Q458752 Q523272:Q524288 Q588808:Q589824 Q654344:Q655360 Q719880:Q720896 Q785416:Q786432 Q850952:Q851968 Q916488:Q917504 M12:M77 Q12:Q77" xr:uid="{00000000-0002-0000-0000-000009000000}">
      <formula1>9</formula1>
    </dataValidation>
    <dataValidation type="textLength" operator="equal" allowBlank="1" showInputMessage="1" showErrorMessage="1" error="БИН должен содержать 12 символов" sqref="AK982028:AK983040 AK64524:AK65536 AK130060:AK131072 AK195596:AK196608 AK261132:AK262144 AK326668:AK327680 AK392204:AK393216 AK457740:AK458752 AK523276:AK524288 AK588812:AK589824 AK654348:AK655360 AK719884:AK720896 AK785420:AK786432 AK850956:AK851968 AK916492:AK917504" xr:uid="{00000000-0002-0000-0000-00000A000000}">
      <formula1>12</formula1>
    </dataValidation>
    <dataValidation type="whole" allowBlank="1" showInputMessage="1" showErrorMessage="1" sqref="L64520:L65536 L130056:L131072 L195592:L196608 L261128:L262144 L326664:L327680 L392200:L393216 L457736:L458752 L523272:L524288 L588808:L589824 L654344:L655360 L719880:L720896 L785416:L786432 L850952:L851968 L916488:L917504 L982024:L983040 Y982024:AA983040 Y64520:AA65536 Y130056:AA131072 Y195592:AA196608 Y261128:AA262144 Y326664:AA327680 Y392200:AA393216 Y457736:AA458752 Y523272:AA524288 Y588808:AA589824 Y654344:AA655360 Y719880:AA720896 Y785416:AA786432 Y850952:AA851968 Y916488:AA917504 L12:L77 Y12:AA77" xr:uid="{00000000-0002-0000-0000-00000B000000}">
      <formula1>0</formula1>
      <formula2>100</formula2>
    </dataValidation>
    <dataValidation type="custom" allowBlank="1" showInputMessage="1" showErrorMessage="1" sqref="AF982024:AF983040 AF64520:AF65536 AF130056:AF131072 AF195592:AF196608 AF261128:AF262144 AF326664:AF327680 AF392200:AF393216 AF457736:AF458752 AF523272:AF524288 AF588808:AF589824 AF654344:AF655360 AF719880:AF720896 AF785416:AF786432 AF850952:AF851968 AF916488:AF917504 AF71:AF77 AF12:AF14 AF17:AF26 AF31:AF48 AF51:AF53 AF55:AF68" xr:uid="{00000000-0002-0000-0000-00000C000000}">
      <formula1>AD12*AE12</formula1>
    </dataValidation>
    <dataValidation type="list" allowBlank="1" showInputMessage="1" showErrorMessage="1" sqref="U982024:U983040 U64520:U65536 U130056:U131072 U195592:U196608 U261128:U262144 U326664:U327680 U392200:U393216 U457736:U458752 U523272:U524288 U588808:U589824 U654344:U655360 U719880:U720896 U785416:U786432 U850952:U851968 U916488:U917504 U12:U77" xr:uid="{00000000-0002-0000-0000-00000D000000}">
      <formula1>Тип_дней</formula1>
    </dataValidation>
    <dataValidation type="list" allowBlank="1" showInputMessage="1" showErrorMessage="1" sqref="S982024:S983040 S64520:S65536 S130056:S131072 S195592:S196608 S261128:S262144 S326664:S327680 S392200:S393216 S457736:S458752 S523272:S524288 S588808:S589824 S654344:S655360 S719880:S720896 S785416:S786432 S850952:S851968 S916488:S917504 S12:S77" xr:uid="{00000000-0002-0000-0000-00000E000000}">
      <formula1>Инкотермс</formula1>
    </dataValidation>
  </dataValidations>
  <pageMargins left="0.23622047244094491" right="0.23622047244094491" top="0.74803149606299213" bottom="0.74803149606299213" header="0.31496062992125984" footer="0.31496062992125984"/>
  <pageSetup paperSize="9" scale="19" orientation="landscape" r:id="rId1"/>
  <rowBreaks count="1" manualBreakCount="1">
    <brk id="67" max="4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закупок</vt:lpstr>
      <vt:lpstr>'План закупок'!Область_печати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2024-12-30T07:03:27Z</dcterms:modified>
</cp:coreProperties>
</file>