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updateLinks="never" defaultThemeVersion="124226"/>
  <xr:revisionPtr revIDLastSave="0" documentId="8_{28F2C13E-E71F-4D01-9788-CD3135C15D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лан закупок" sheetId="1" r:id="rId1"/>
  </sheets>
  <externalReferences>
    <externalReference r:id="rId2"/>
    <externalReference r:id="rId3"/>
  </externalReferences>
  <definedNames>
    <definedName name="_xlnm._FilterDatabase" localSheetId="0" hidden="1">'План закупок'!$A$10:$AP$10</definedName>
    <definedName name="атр">'[1]Атрибуты товара'!$A$4:$A$535</definedName>
    <definedName name="ЕИ" localSheetId="0">'[1]Единицы измерения'!$B$3:$B$47</definedName>
    <definedName name="Инкотермс">'[1]Справочник Инкотермс'!$A$4:$A$14</definedName>
    <definedName name="Классификатор_стран">'[1]Классификатор стран'!$A$7:$A$255</definedName>
    <definedName name="НДС">'[2]Признак НДС'!$B$3:$B$4</definedName>
    <definedName name="_xlnm.Print_Area" localSheetId="0">'План закупок'!$A$1:$AP$13</definedName>
    <definedName name="Основание_ОИ_ТКП_ВХК">'[1]Основание ОИ, ТКП, ВХК'!$A$3:$A$121</definedName>
    <definedName name="Приоритет_закупок">'[2]Приоритет закупок'!$A$3:$A$5</definedName>
    <definedName name="Приоритеты_закупок">'[1]Приоритет закупок'!$A$3:$A$5</definedName>
    <definedName name="С_НДС">'[1]Признак НДС'!$B$3:$B$5</definedName>
    <definedName name="Способы_закупок">'[1]Способы закупок'!$A$4:$A$15</definedName>
    <definedName name="Тип_дней">'[1]Тип дней'!$B$2:$B$3</definedName>
    <definedName name="типы_действий">'[1]Типы действий'!$A$1:$A$3</definedName>
  </definedNames>
  <calcPr calcId="191029"/>
</workbook>
</file>

<file path=xl/calcChain.xml><?xml version="1.0" encoding="utf-8"?>
<calcChain xmlns="http://schemas.openxmlformats.org/spreadsheetml/2006/main">
  <c r="AD11" i="1" l="1"/>
  <c r="AD12" i="1"/>
  <c r="AF11" i="1" l="1"/>
  <c r="AF12" i="1"/>
  <c r="AG12" i="1" s="1"/>
  <c r="AG11" i="1" l="1"/>
</calcChain>
</file>

<file path=xl/sharedStrings.xml><?xml version="1.0" encoding="utf-8"?>
<sst xmlns="http://schemas.openxmlformats.org/spreadsheetml/2006/main" count="131" uniqueCount="112">
  <si>
    <t>Тип действия</t>
  </si>
  <si>
    <t>Причина исключения</t>
  </si>
  <si>
    <t>№</t>
  </si>
  <si>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</si>
  <si>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</si>
  <si>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</si>
  <si>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Способ закупок</t>
  </si>
  <si>
    <t>Приоритет закупки</t>
  </si>
  <si>
    <t>Прогноз местного содержания, %</t>
  </si>
  <si>
    <t>Код КАТО места осуществления закупки</t>
  </si>
  <si>
    <t xml:space="preserve">Адрес осуществления закупок </t>
  </si>
  <si>
    <t>Месяц осуществления закупок</t>
  </si>
  <si>
    <t>Страна поставки</t>
  </si>
  <si>
    <t>Код КАТО места поставки ТРУ</t>
  </si>
  <si>
    <t>Адрес поставки товара, выполнения работ, оказания услуг</t>
  </si>
  <si>
    <t>Условия поставки по ИНКОТЕРМС 2010</t>
  </si>
  <si>
    <t>Условия оплаты</t>
  </si>
  <si>
    <t>Признак Рассчитать без НДС</t>
  </si>
  <si>
    <t>БИН организатора</t>
  </si>
  <si>
    <t>Дополнительная характеристика работ и услуг</t>
  </si>
  <si>
    <t>Дополнительная характеристика товаров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</si>
  <si>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</si>
  <si>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</si>
  <si>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</si>
  <si>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</si>
  <si>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</si>
  <si>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</si>
  <si>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</si>
  <si>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на казахском</t>
  </si>
  <si>
    <t>на русском</t>
  </si>
  <si>
    <t>Атрибут 1</t>
  </si>
  <si>
    <t>Кол-во дней</t>
  </si>
  <si>
    <t>Тип дней</t>
  </si>
  <si>
    <t>Месяц по</t>
  </si>
  <si>
    <t>Месяц с</t>
  </si>
  <si>
    <t>Предоплата, %</t>
  </si>
  <si>
    <t>Промежуточный платеж (по факту), %</t>
  </si>
  <si>
    <t>Окончательный платеж, %</t>
  </si>
  <si>
    <t>наименование</t>
  </si>
  <si>
    <t>значение на каз</t>
  </si>
  <si>
    <t>значение на рус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</si>
  <si>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</si>
  <si>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</si>
  <si>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</si>
  <si>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</si>
  <si>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</si>
  <si>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</si>
  <si>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</si>
  <si>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</si>
  <si>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</si>
  <si>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</si>
  <si>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</si>
  <si>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</si>
  <si>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</si>
  <si>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</si>
  <si>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</si>
  <si>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</si>
  <si>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</si>
  <si>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</si>
  <si>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</si>
  <si>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</si>
  <si>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</si>
  <si>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</si>
  <si>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</si>
  <si>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</si>
  <si>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</si>
  <si>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</si>
  <si>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</si>
  <si>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</si>
  <si>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</si>
  <si>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</si>
  <si>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</si>
  <si>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</si>
  <si>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</si>
  <si>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</si>
  <si>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</si>
  <si>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</si>
  <si>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</si>
  <si>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</si>
  <si>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</si>
  <si>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</si>
  <si>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</si>
  <si>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KZ</t>
  </si>
  <si>
    <t>Особый порядок</t>
  </si>
  <si>
    <t xml:space="preserve">- </t>
  </si>
  <si>
    <t>Единица измерения</t>
  </si>
  <si>
    <t>Тип ТРУ</t>
  </si>
  <si>
    <t>Товар</t>
  </si>
  <si>
    <t>описание</t>
  </si>
  <si>
    <t xml:space="preserve">Основание проведения закупок </t>
  </si>
  <si>
    <r>
      <t xml:space="preserve">Идентификатор из внешней системы                                     </t>
    </r>
    <r>
      <rPr>
        <i/>
        <sz val="11"/>
        <color indexed="8"/>
        <rFont val="Times New Roman"/>
        <family val="1"/>
        <charset val="204"/>
      </rPr>
      <t>(необязательное поле)</t>
    </r>
  </si>
  <si>
    <r>
      <t xml:space="preserve">Сроки поставки товаров, выполнения работ, оказания услуг </t>
    </r>
    <r>
      <rPr>
        <i/>
        <sz val="11"/>
        <color indexed="8"/>
        <rFont val="Times New Roman"/>
        <family val="1"/>
        <charset val="204"/>
      </rPr>
      <t>(заполнить одно из трех значений)</t>
    </r>
  </si>
  <si>
    <t>091240012920</t>
  </si>
  <si>
    <t>244120.390.000002</t>
  </si>
  <si>
    <t>Золото</t>
  </si>
  <si>
    <t>марка Зл 99,99</t>
  </si>
  <si>
    <t>құрамында алтын бар шикізат</t>
  </si>
  <si>
    <t>золотосодержащее сырье</t>
  </si>
  <si>
    <t>244110.390.000004</t>
  </si>
  <si>
    <t>Серебро</t>
  </si>
  <si>
    <t>марка Ср 999,9</t>
  </si>
  <si>
    <t>73-1-4</t>
  </si>
  <si>
    <t>DAP</t>
  </si>
  <si>
    <t>Килограмм</t>
  </si>
  <si>
    <t>НДС не облагается</t>
  </si>
  <si>
    <t xml:space="preserve">Годовой план закупок товаров, работ и услуг с применением особого порядка на 2023 год по ТОО "Тау-Кен Алтын" </t>
  </si>
  <si>
    <t>2023 год</t>
  </si>
  <si>
    <t>Заполняется в случае осуществления переходящей закупки на 2024 год</t>
  </si>
  <si>
    <t>г.Астана, Индустриальный парк, СЭЗ "Астана-Новый город", ул. А194, д. 1</t>
  </si>
  <si>
    <t>Приложение №1 к приказу "О внесениях корректировки в годовой план закупок товаров, работ и услуг с применением особого порядка ТОО «Тау-Кен Алтын» на 2023 год"</t>
  </si>
  <si>
    <t>1-4 Т</t>
  </si>
  <si>
    <t>2-4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</si>
</sst>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mm/yyyy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49" fontId="2" fillId="0" borderId="0" xfId="0" applyNumberFormat="1" applyFont="1"/>
    <xf numFmtId="49" fontId="2" fillId="0" borderId="1" xfId="0" applyNumberFormat="1" applyFont="1" applyBorder="1"/>
    <xf numFmtId="49" fontId="3" fillId="0" borderId="0" xfId="0" applyNumberFormat="1" applyFont="1"/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4" fontId="4" fillId="0" borderId="14" xfId="2" applyFont="1" applyFill="1" applyBorder="1" applyAlignment="1">
      <alignment horizontal="center" vertical="center" wrapText="1"/>
    </xf>
    <xf numFmtId="164" fontId="2" fillId="0" borderId="13" xfId="2" applyFont="1" applyFill="1" applyBorder="1" applyAlignment="1">
      <alignment horizontal="center" vertical="center" wrapText="1"/>
    </xf>
    <xf numFmtId="164" fontId="2" fillId="0" borderId="2" xfId="2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textRotation="90" wrapText="1"/>
    </xf>
    <xf numFmtId="0" fontId="2" fillId="0" borderId="0" xfId="0" applyFont="1"/>
    <xf numFmtId="0" fontId="2" fillId="0" borderId="0" xfId="0" applyFont="1" applyAlignment="1">
      <alignment horizontal="center" vertical="top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0" xfId="2" applyFont="1"/>
    <xf numFmtId="49" fontId="2" fillId="0" borderId="1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menova_L/Desktop/&#1058;&#1056;&#1059;%20&#1054;&#1043;&#1069;-05.02.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sVV/Desktop/&#1055;&#1055;&#1047;%20&#1085;&#1072;%202021%20&#1075;&#1086;&#1076;%20(&#1089;&#1099;&#1088;&#1100;&#107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одовой корректировка 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>
        <row r="1">
          <cell r="A1" t="str">
            <v>добавить</v>
          </cell>
        </row>
        <row r="2">
          <cell r="A2" t="str">
            <v>изменить</v>
          </cell>
        </row>
        <row r="3">
          <cell r="A3" t="str">
            <v>исключить</v>
          </cell>
        </row>
      </sheetData>
      <sheetData sheetId="2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3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  <row r="47">
          <cell r="B47" t="str">
            <v>872 Флакон</v>
          </cell>
        </row>
      </sheetData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ЗЦПОУ</v>
          </cell>
        </row>
        <row r="10">
          <cell r="A10" t="str">
            <v>ТБ</v>
          </cell>
        </row>
        <row r="11">
          <cell r="A11" t="str">
            <v>ОИ</v>
          </cell>
        </row>
        <row r="12">
          <cell r="A12" t="str">
            <v>ЦТЭ</v>
          </cell>
        </row>
        <row r="13">
          <cell r="A13" t="str">
            <v>ТКП</v>
          </cell>
        </row>
        <row r="14">
          <cell r="A14" t="str">
            <v>ВХК</v>
          </cell>
        </row>
        <row r="15">
          <cell r="A15" t="str">
            <v>ЭМ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7">
        <row r="7">
          <cell r="A7" t="str">
            <v>KZ</v>
          </cell>
        </row>
        <row r="8">
          <cell r="A8" t="str">
            <v>RU</v>
          </cell>
        </row>
        <row r="9">
          <cell r="A9" t="str">
            <v>AD</v>
          </cell>
        </row>
        <row r="10">
          <cell r="A10" t="str">
            <v>EU</v>
          </cell>
        </row>
        <row r="11">
          <cell r="A11" t="str">
            <v>AE</v>
          </cell>
        </row>
        <row r="12">
          <cell r="A12" t="str">
            <v>AF</v>
          </cell>
        </row>
        <row r="13">
          <cell r="A13" t="str">
            <v>AG</v>
          </cell>
        </row>
        <row r="14">
          <cell r="A14" t="str">
            <v>AI</v>
          </cell>
        </row>
        <row r="15">
          <cell r="A15" t="str">
            <v>AL</v>
          </cell>
        </row>
        <row r="16">
          <cell r="A16" t="str">
            <v>AM</v>
          </cell>
        </row>
        <row r="17">
          <cell r="A17" t="str">
            <v>AO</v>
          </cell>
        </row>
        <row r="18">
          <cell r="A18" t="str">
            <v>AQ</v>
          </cell>
        </row>
        <row r="19">
          <cell r="A19" t="str">
            <v>AR</v>
          </cell>
        </row>
        <row r="20">
          <cell r="A20" t="str">
            <v>AS</v>
          </cell>
        </row>
        <row r="21">
          <cell r="A21" t="str">
            <v>AT</v>
          </cell>
        </row>
        <row r="22">
          <cell r="A22" t="str">
            <v>AU</v>
          </cell>
        </row>
        <row r="23">
          <cell r="A23" t="str">
            <v>AW</v>
          </cell>
        </row>
        <row r="24">
          <cell r="A24" t="str">
            <v>AX</v>
          </cell>
        </row>
        <row r="25">
          <cell r="A25" t="str">
            <v>AZ</v>
          </cell>
        </row>
        <row r="26">
          <cell r="A26" t="str">
            <v>BA</v>
          </cell>
        </row>
        <row r="27">
          <cell r="A27" t="str">
            <v>BB</v>
          </cell>
        </row>
        <row r="28">
          <cell r="A28" t="str">
            <v>BD</v>
          </cell>
        </row>
        <row r="29">
          <cell r="A29" t="str">
            <v>BE</v>
          </cell>
        </row>
        <row r="30">
          <cell r="A30" t="str">
            <v>BF</v>
          </cell>
        </row>
        <row r="31">
          <cell r="A31" t="str">
            <v>BG</v>
          </cell>
        </row>
        <row r="32">
          <cell r="A32" t="str">
            <v>BH</v>
          </cell>
        </row>
        <row r="33">
          <cell r="A33" t="str">
            <v>BI</v>
          </cell>
        </row>
        <row r="34">
          <cell r="A34" t="str">
            <v>BJ</v>
          </cell>
        </row>
        <row r="35">
          <cell r="A35" t="str">
            <v>BL</v>
          </cell>
        </row>
        <row r="36">
          <cell r="A36" t="str">
            <v>BM</v>
          </cell>
        </row>
        <row r="37">
          <cell r="A37" t="str">
            <v>BN</v>
          </cell>
        </row>
        <row r="38">
          <cell r="A38" t="str">
            <v>BO</v>
          </cell>
        </row>
        <row r="39">
          <cell r="A39" t="str">
            <v>BQ</v>
          </cell>
        </row>
        <row r="40">
          <cell r="A40" t="str">
            <v>BR</v>
          </cell>
        </row>
        <row r="41">
          <cell r="A41" t="str">
            <v>BS</v>
          </cell>
        </row>
        <row r="42">
          <cell r="A42" t="str">
            <v>BT</v>
          </cell>
        </row>
        <row r="43">
          <cell r="A43" t="str">
            <v>BV</v>
          </cell>
        </row>
        <row r="44">
          <cell r="A44" t="str">
            <v>BW</v>
          </cell>
        </row>
        <row r="45">
          <cell r="A45" t="str">
            <v>BY</v>
          </cell>
        </row>
        <row r="46">
          <cell r="A46" t="str">
            <v>BZ</v>
          </cell>
        </row>
        <row r="47">
          <cell r="A47" t="str">
            <v>CA</v>
          </cell>
        </row>
        <row r="48">
          <cell r="A48" t="str">
            <v>CC</v>
          </cell>
        </row>
        <row r="49">
          <cell r="A49" t="str">
            <v>CD</v>
          </cell>
        </row>
        <row r="50">
          <cell r="A50" t="str">
            <v>CF</v>
          </cell>
        </row>
        <row r="51">
          <cell r="A51" t="str">
            <v>CG</v>
          </cell>
        </row>
        <row r="52">
          <cell r="A52" t="str">
            <v>CH</v>
          </cell>
        </row>
        <row r="53">
          <cell r="A53" t="str">
            <v>CI</v>
          </cell>
        </row>
        <row r="54">
          <cell r="A54" t="str">
            <v>CK</v>
          </cell>
        </row>
        <row r="55">
          <cell r="A55" t="str">
            <v>CL</v>
          </cell>
        </row>
        <row r="56">
          <cell r="A56" t="str">
            <v>CM</v>
          </cell>
        </row>
        <row r="57">
          <cell r="A57" t="str">
            <v>CN</v>
          </cell>
        </row>
        <row r="58">
          <cell r="A58" t="str">
            <v>CO</v>
          </cell>
        </row>
        <row r="59">
          <cell r="A59" t="str">
            <v>CR</v>
          </cell>
        </row>
        <row r="60">
          <cell r="A60" t="str">
            <v>CU</v>
          </cell>
        </row>
        <row r="61">
          <cell r="A61" t="str">
            <v>CV</v>
          </cell>
        </row>
        <row r="62">
          <cell r="A62" t="str">
            <v>CW</v>
          </cell>
        </row>
        <row r="63">
          <cell r="A63" t="str">
            <v>CX</v>
          </cell>
        </row>
        <row r="64">
          <cell r="A64" t="str">
            <v>CY</v>
          </cell>
        </row>
        <row r="65">
          <cell r="A65" t="str">
            <v>CZ</v>
          </cell>
        </row>
        <row r="66">
          <cell r="A66" t="str">
            <v>DE</v>
          </cell>
        </row>
        <row r="67">
          <cell r="A67" t="str">
            <v>DJ</v>
          </cell>
        </row>
        <row r="68">
          <cell r="A68" t="str">
            <v>DK</v>
          </cell>
        </row>
        <row r="69">
          <cell r="A69" t="str">
            <v>DM</v>
          </cell>
        </row>
        <row r="70">
          <cell r="A70" t="str">
            <v>DO</v>
          </cell>
        </row>
        <row r="71">
          <cell r="A71" t="str">
            <v>DZ</v>
          </cell>
        </row>
        <row r="72">
          <cell r="A72" t="str">
            <v>EC</v>
          </cell>
        </row>
        <row r="73">
          <cell r="A73" t="str">
            <v>EE</v>
          </cell>
        </row>
        <row r="74">
          <cell r="A74" t="str">
            <v>EG</v>
          </cell>
        </row>
        <row r="75">
          <cell r="A75" t="str">
            <v>EH</v>
          </cell>
        </row>
        <row r="76">
          <cell r="A76" t="str">
            <v>ER</v>
          </cell>
        </row>
        <row r="77">
          <cell r="A77" t="str">
            <v>ES</v>
          </cell>
        </row>
        <row r="78">
          <cell r="A78" t="str">
            <v>ET</v>
          </cell>
        </row>
        <row r="79">
          <cell r="A79" t="str">
            <v>FI</v>
          </cell>
        </row>
        <row r="80">
          <cell r="A80" t="str">
            <v>FJ</v>
          </cell>
        </row>
        <row r="81">
          <cell r="A81" t="str">
            <v>FK</v>
          </cell>
        </row>
        <row r="82">
          <cell r="A82" t="str">
            <v>FM</v>
          </cell>
        </row>
        <row r="83">
          <cell r="A83" t="str">
            <v>FO</v>
          </cell>
        </row>
        <row r="84">
          <cell r="A84" t="str">
            <v>FR</v>
          </cell>
        </row>
        <row r="85">
          <cell r="A85" t="str">
            <v>GA</v>
          </cell>
        </row>
        <row r="86">
          <cell r="A86" t="str">
            <v>GB</v>
          </cell>
        </row>
        <row r="87">
          <cell r="A87" t="str">
            <v>GD</v>
          </cell>
        </row>
        <row r="88">
          <cell r="A88" t="str">
            <v>GE</v>
          </cell>
        </row>
        <row r="89">
          <cell r="A89" t="str">
            <v>GF</v>
          </cell>
        </row>
        <row r="90">
          <cell r="A90" t="str">
            <v>GG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GL</v>
          </cell>
        </row>
        <row r="94">
          <cell r="A94" t="str">
            <v>GM</v>
          </cell>
        </row>
        <row r="95">
          <cell r="A95" t="str">
            <v>GN</v>
          </cell>
        </row>
        <row r="96">
          <cell r="A96" t="str">
            <v>GP</v>
          </cell>
        </row>
        <row r="97">
          <cell r="A97" t="str">
            <v>GQ</v>
          </cell>
        </row>
        <row r="98">
          <cell r="A98" t="str">
            <v>GR</v>
          </cell>
        </row>
        <row r="99">
          <cell r="A99" t="str">
            <v>GS</v>
          </cell>
        </row>
        <row r="100">
          <cell r="A100" t="str">
            <v>GT</v>
          </cell>
        </row>
        <row r="101">
          <cell r="A101" t="str">
            <v>GU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HK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HR</v>
          </cell>
        </row>
        <row r="108">
          <cell r="A108" t="str">
            <v>HT</v>
          </cell>
        </row>
        <row r="109">
          <cell r="A109" t="str">
            <v>HU</v>
          </cell>
        </row>
        <row r="110">
          <cell r="A110" t="str">
            <v>ID</v>
          </cell>
        </row>
        <row r="111">
          <cell r="A111" t="str">
            <v>IE</v>
          </cell>
        </row>
        <row r="112">
          <cell r="A112" t="str">
            <v>IL</v>
          </cell>
        </row>
        <row r="113">
          <cell r="A113" t="str">
            <v>IM</v>
          </cell>
        </row>
        <row r="114">
          <cell r="A114" t="str">
            <v>IN</v>
          </cell>
        </row>
        <row r="115">
          <cell r="A115" t="str">
            <v>IO</v>
          </cell>
        </row>
        <row r="116">
          <cell r="A116" t="str">
            <v>IQ</v>
          </cell>
        </row>
        <row r="117">
          <cell r="A117" t="str">
            <v>IR</v>
          </cell>
        </row>
        <row r="118">
          <cell r="A118" t="str">
            <v>IS</v>
          </cell>
        </row>
        <row r="119">
          <cell r="A119" t="str">
            <v>IT</v>
          </cell>
        </row>
        <row r="120">
          <cell r="A120" t="str">
            <v>JE</v>
          </cell>
        </row>
        <row r="121">
          <cell r="A121" t="str">
            <v>JM</v>
          </cell>
        </row>
        <row r="122">
          <cell r="A122" t="str">
            <v>JO</v>
          </cell>
        </row>
        <row r="123">
          <cell r="A123" t="str">
            <v>JP</v>
          </cell>
        </row>
        <row r="124">
          <cell r="A124" t="str">
            <v>KE</v>
          </cell>
        </row>
        <row r="125">
          <cell r="A125" t="str">
            <v>KG</v>
          </cell>
        </row>
        <row r="126">
          <cell r="A126" t="str">
            <v>KH</v>
          </cell>
        </row>
        <row r="127">
          <cell r="A127" t="str">
            <v>KI</v>
          </cell>
        </row>
        <row r="128">
          <cell r="A128" t="str">
            <v>KM</v>
          </cell>
        </row>
        <row r="129">
          <cell r="A129" t="str">
            <v>KN</v>
          </cell>
        </row>
        <row r="130">
          <cell r="A130" t="str">
            <v>KP</v>
          </cell>
        </row>
        <row r="131">
          <cell r="A131" t="str">
            <v>KR</v>
          </cell>
        </row>
        <row r="132">
          <cell r="A132" t="str">
            <v>KW</v>
          </cell>
        </row>
        <row r="133">
          <cell r="A133" t="str">
            <v>KY</v>
          </cell>
        </row>
        <row r="134">
          <cell r="A134" t="str">
            <v>LA</v>
          </cell>
        </row>
        <row r="135">
          <cell r="A135" t="str">
            <v>LB</v>
          </cell>
        </row>
        <row r="136">
          <cell r="A136" t="str">
            <v>LC</v>
          </cell>
        </row>
        <row r="137">
          <cell r="A137" t="str">
            <v>LI</v>
          </cell>
        </row>
        <row r="138">
          <cell r="A138" t="str">
            <v>LK</v>
          </cell>
        </row>
        <row r="139">
          <cell r="A139" t="str">
            <v>LR</v>
          </cell>
        </row>
        <row r="140">
          <cell r="A140" t="str">
            <v>LS</v>
          </cell>
        </row>
        <row r="141">
          <cell r="A141" t="str">
            <v>LT</v>
          </cell>
        </row>
        <row r="142">
          <cell r="A142" t="str">
            <v>LU</v>
          </cell>
        </row>
        <row r="143">
          <cell r="A143" t="str">
            <v>LV</v>
          </cell>
        </row>
        <row r="144">
          <cell r="A144" t="str">
            <v>LY</v>
          </cell>
        </row>
        <row r="145">
          <cell r="A145" t="str">
            <v>MA</v>
          </cell>
        </row>
        <row r="146">
          <cell r="A146" t="str">
            <v>MC</v>
          </cell>
        </row>
        <row r="147">
          <cell r="A147" t="str">
            <v>MD</v>
          </cell>
        </row>
        <row r="148">
          <cell r="A148" t="str">
            <v>ME</v>
          </cell>
        </row>
        <row r="149">
          <cell r="A149" t="str">
            <v>MF</v>
          </cell>
        </row>
        <row r="150">
          <cell r="A150" t="str">
            <v>MG</v>
          </cell>
        </row>
        <row r="151">
          <cell r="A151" t="str">
            <v>MH</v>
          </cell>
        </row>
        <row r="152">
          <cell r="A152" t="str">
            <v>MK</v>
          </cell>
        </row>
        <row r="153">
          <cell r="A153" t="str">
            <v>ML</v>
          </cell>
        </row>
        <row r="154">
          <cell r="A154" t="str">
            <v>MM</v>
          </cell>
        </row>
        <row r="155">
          <cell r="A155" t="str">
            <v>MN</v>
          </cell>
        </row>
        <row r="156">
          <cell r="A156" t="str">
            <v>MO</v>
          </cell>
        </row>
        <row r="157">
          <cell r="A157" t="str">
            <v>MP</v>
          </cell>
        </row>
        <row r="158">
          <cell r="A158" t="str">
            <v>MQ</v>
          </cell>
        </row>
        <row r="159">
          <cell r="A159" t="str">
            <v>MR</v>
          </cell>
        </row>
        <row r="160">
          <cell r="A160" t="str">
            <v>MS</v>
          </cell>
        </row>
        <row r="161">
          <cell r="A161" t="str">
            <v>MT</v>
          </cell>
        </row>
        <row r="162">
          <cell r="A162" t="str">
            <v>MU</v>
          </cell>
        </row>
        <row r="163">
          <cell r="A163" t="str">
            <v>MV</v>
          </cell>
        </row>
        <row r="164">
          <cell r="A164" t="str">
            <v>MW</v>
          </cell>
        </row>
        <row r="165">
          <cell r="A165" t="str">
            <v>MX</v>
          </cell>
        </row>
        <row r="166">
          <cell r="A166" t="str">
            <v>MY</v>
          </cell>
        </row>
        <row r="167">
          <cell r="A167" t="str">
            <v>MZ</v>
          </cell>
        </row>
        <row r="168">
          <cell r="A168" t="str">
            <v>NA</v>
          </cell>
        </row>
        <row r="169">
          <cell r="A169" t="str">
            <v>NC</v>
          </cell>
        </row>
        <row r="170">
          <cell r="A170" t="str">
            <v>NE</v>
          </cell>
        </row>
        <row r="171">
          <cell r="A171" t="str">
            <v>NF</v>
          </cell>
        </row>
        <row r="172">
          <cell r="A172" t="str">
            <v>NG</v>
          </cell>
        </row>
        <row r="173">
          <cell r="A173" t="str">
            <v>NI</v>
          </cell>
        </row>
        <row r="174">
          <cell r="A174" t="str">
            <v>NL</v>
          </cell>
        </row>
        <row r="175">
          <cell r="A175" t="str">
            <v>NO</v>
          </cell>
        </row>
        <row r="176">
          <cell r="A176" t="str">
            <v>NP</v>
          </cell>
        </row>
        <row r="177">
          <cell r="A177" t="str">
            <v>NR</v>
          </cell>
        </row>
        <row r="178">
          <cell r="A178" t="str">
            <v>NU</v>
          </cell>
        </row>
        <row r="179">
          <cell r="A179" t="str">
            <v>NZ</v>
          </cell>
        </row>
        <row r="180">
          <cell r="A180" t="str">
            <v>OM</v>
          </cell>
        </row>
        <row r="181">
          <cell r="A181" t="str">
            <v>PA</v>
          </cell>
        </row>
        <row r="182">
          <cell r="A182" t="str">
            <v>PE</v>
          </cell>
        </row>
        <row r="183">
          <cell r="A183" t="str">
            <v>PF</v>
          </cell>
        </row>
        <row r="184">
          <cell r="A184" t="str">
            <v>PG</v>
          </cell>
        </row>
        <row r="185">
          <cell r="A185" t="str">
            <v>PH</v>
          </cell>
        </row>
        <row r="186">
          <cell r="A186" t="str">
            <v>PK</v>
          </cell>
        </row>
        <row r="187">
          <cell r="A187" t="str">
            <v>PL</v>
          </cell>
        </row>
        <row r="188">
          <cell r="A188" t="str">
            <v>PM</v>
          </cell>
        </row>
        <row r="189">
          <cell r="A189" t="str">
            <v>PN</v>
          </cell>
        </row>
        <row r="190">
          <cell r="A190" t="str">
            <v>PR</v>
          </cell>
        </row>
        <row r="191">
          <cell r="A191" t="str">
            <v>PS</v>
          </cell>
        </row>
        <row r="192">
          <cell r="A192" t="str">
            <v>PT</v>
          </cell>
        </row>
        <row r="193">
          <cell r="A193" t="str">
            <v>PW</v>
          </cell>
        </row>
        <row r="194">
          <cell r="A194" t="str">
            <v>PY</v>
          </cell>
        </row>
        <row r="195">
          <cell r="A195" t="str">
            <v>QA</v>
          </cell>
        </row>
        <row r="196">
          <cell r="A196" t="str">
            <v>RE</v>
          </cell>
        </row>
        <row r="197">
          <cell r="A197" t="str">
            <v>RO</v>
          </cell>
        </row>
        <row r="198">
          <cell r="A198" t="str">
            <v>RS</v>
          </cell>
        </row>
        <row r="199">
          <cell r="A199" t="str">
            <v>RW</v>
          </cell>
        </row>
        <row r="200">
          <cell r="A200" t="str">
            <v>SA</v>
          </cell>
        </row>
        <row r="201">
          <cell r="A201" t="str">
            <v>SB</v>
          </cell>
        </row>
        <row r="202">
          <cell r="A202" t="str">
            <v>SC</v>
          </cell>
        </row>
        <row r="203">
          <cell r="A203" t="str">
            <v>SD</v>
          </cell>
        </row>
        <row r="204">
          <cell r="A204" t="str">
            <v>SE</v>
          </cell>
        </row>
        <row r="205">
          <cell r="A205" t="str">
            <v>SG</v>
          </cell>
        </row>
        <row r="206">
          <cell r="A206" t="str">
            <v>SH</v>
          </cell>
        </row>
        <row r="207">
          <cell r="A207" t="str">
            <v>SI</v>
          </cell>
        </row>
        <row r="208">
          <cell r="A208" t="str">
            <v>SJ</v>
          </cell>
        </row>
        <row r="209">
          <cell r="A209" t="str">
            <v>SK</v>
          </cell>
        </row>
        <row r="210">
          <cell r="A210" t="str">
            <v>SL</v>
          </cell>
        </row>
        <row r="211">
          <cell r="A211" t="str">
            <v>SM</v>
          </cell>
        </row>
        <row r="212">
          <cell r="A212" t="str">
            <v>SN</v>
          </cell>
        </row>
        <row r="213">
          <cell r="A213" t="str">
            <v>SO</v>
          </cell>
        </row>
        <row r="214">
          <cell r="A214" t="str">
            <v>SR</v>
          </cell>
        </row>
        <row r="215">
          <cell r="A215" t="str">
            <v>ST</v>
          </cell>
        </row>
        <row r="216">
          <cell r="A216" t="str">
            <v>SV</v>
          </cell>
        </row>
        <row r="217">
          <cell r="A217" t="str">
            <v>SX</v>
          </cell>
        </row>
        <row r="218">
          <cell r="A218" t="str">
            <v>SY</v>
          </cell>
        </row>
        <row r="219">
          <cell r="A219" t="str">
            <v>SZ</v>
          </cell>
        </row>
        <row r="220">
          <cell r="A220" t="str">
            <v>TC</v>
          </cell>
        </row>
        <row r="221">
          <cell r="A221" t="str">
            <v>TD</v>
          </cell>
        </row>
        <row r="222">
          <cell r="A222" t="str">
            <v>TF</v>
          </cell>
        </row>
        <row r="223">
          <cell r="A223" t="str">
            <v>TG</v>
          </cell>
        </row>
        <row r="224">
          <cell r="A224" t="str">
            <v>TH</v>
          </cell>
        </row>
        <row r="225">
          <cell r="A225" t="str">
            <v>TJ</v>
          </cell>
        </row>
        <row r="226">
          <cell r="A226" t="str">
            <v>TK</v>
          </cell>
        </row>
        <row r="227">
          <cell r="A227" t="str">
            <v>TL</v>
          </cell>
        </row>
        <row r="228">
          <cell r="A228" t="str">
            <v>TM</v>
          </cell>
        </row>
        <row r="229">
          <cell r="A229" t="str">
            <v>TN</v>
          </cell>
        </row>
        <row r="230">
          <cell r="A230" t="str">
            <v>TO</v>
          </cell>
        </row>
        <row r="231">
          <cell r="A231" t="str">
            <v>TR</v>
          </cell>
        </row>
        <row r="232">
          <cell r="A232" t="str">
            <v>TT</v>
          </cell>
        </row>
        <row r="233">
          <cell r="A233" t="str">
            <v>TV</v>
          </cell>
        </row>
        <row r="234">
          <cell r="A234" t="str">
            <v>TW</v>
          </cell>
        </row>
        <row r="235">
          <cell r="A235" t="str">
            <v>TZ</v>
          </cell>
        </row>
        <row r="236">
          <cell r="A236" t="str">
            <v>UA</v>
          </cell>
        </row>
        <row r="237">
          <cell r="A237" t="str">
            <v>UG</v>
          </cell>
        </row>
        <row r="238">
          <cell r="A238" t="str">
            <v>UM</v>
          </cell>
        </row>
        <row r="239">
          <cell r="A239" t="str">
            <v>US</v>
          </cell>
        </row>
        <row r="240">
          <cell r="A240" t="str">
            <v>UY</v>
          </cell>
        </row>
        <row r="241">
          <cell r="A241" t="str">
            <v>UZ</v>
          </cell>
        </row>
        <row r="242">
          <cell r="A242" t="str">
            <v>VA</v>
          </cell>
        </row>
        <row r="243">
          <cell r="A243" t="str">
            <v>VC</v>
          </cell>
        </row>
        <row r="244">
          <cell r="A244" t="str">
            <v>VE</v>
          </cell>
        </row>
        <row r="245">
          <cell r="A245" t="str">
            <v>VG</v>
          </cell>
        </row>
        <row r="246">
          <cell r="A246" t="str">
            <v>VI</v>
          </cell>
        </row>
        <row r="247">
          <cell r="A247" t="str">
            <v>VN</v>
          </cell>
        </row>
        <row r="248">
          <cell r="A248" t="str">
            <v>VU</v>
          </cell>
        </row>
        <row r="249">
          <cell r="A249" t="str">
            <v>WF</v>
          </cell>
        </row>
        <row r="250">
          <cell r="A250" t="str">
            <v>WS</v>
          </cell>
        </row>
        <row r="251">
          <cell r="A251" t="str">
            <v>YE</v>
          </cell>
        </row>
        <row r="252">
          <cell r="A252" t="str">
            <v>YT</v>
          </cell>
        </row>
        <row r="253">
          <cell r="A253" t="str">
            <v>ZA</v>
          </cell>
        </row>
        <row r="254">
          <cell r="A254" t="str">
            <v>ZM</v>
          </cell>
        </row>
        <row r="255">
          <cell r="A255" t="str">
            <v>ZW</v>
          </cell>
        </row>
      </sheetData>
      <sheetData sheetId="8">
        <row r="4">
          <cell r="A4" t="str">
            <v>EXW</v>
          </cell>
        </row>
        <row r="5">
          <cell r="A5" t="str">
            <v>FCA</v>
          </cell>
        </row>
        <row r="6">
          <cell r="A6" t="str">
            <v>CPT</v>
          </cell>
        </row>
        <row r="7">
          <cell r="A7" t="str">
            <v>CIP</v>
          </cell>
        </row>
        <row r="8">
          <cell r="A8" t="str">
            <v>DAT</v>
          </cell>
        </row>
        <row r="9">
          <cell r="A9" t="str">
            <v>DAP</v>
          </cell>
        </row>
        <row r="10">
          <cell r="A10" t="str">
            <v>DDP</v>
          </cell>
        </row>
        <row r="11">
          <cell r="A11" t="str">
            <v>FAS</v>
          </cell>
        </row>
        <row r="12">
          <cell r="A12" t="str">
            <v>FOB</v>
          </cell>
        </row>
        <row r="13">
          <cell r="A13" t="str">
            <v>CFR</v>
          </cell>
        </row>
        <row r="14">
          <cell r="A14" t="str">
            <v>CIF</v>
          </cell>
        </row>
      </sheetData>
      <sheetData sheetId="9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10"/>
      <sheetData sheetId="11"/>
      <sheetData sheetId="12">
        <row r="3">
          <cell r="B3" t="str">
            <v>С НДС</v>
          </cell>
        </row>
        <row r="4">
          <cell r="B4" t="str">
            <v>Без НДС</v>
          </cell>
        </row>
        <row r="5">
          <cell r="B5" t="str">
            <v>НДС 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одовой 2021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Лист1"/>
    </sheetNames>
    <sheetDataSet>
      <sheetData sheetId="0" refreshError="1"/>
      <sheetData sheetId="1">
        <row r="4">
          <cell r="A4" t="str">
            <v>1 Доля %</v>
          </cell>
        </row>
      </sheetData>
      <sheetData sheetId="2" refreshError="1"/>
      <sheetData sheetId="3" refreshError="1"/>
      <sheetData sheetId="4" refreshError="1"/>
      <sheetData sheetId="5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С НДС</v>
          </cell>
        </row>
        <row r="4">
          <cell r="B4" t="str">
            <v>Без НДС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21"/>
  <sheetViews>
    <sheetView tabSelected="1" view="pageBreakPreview" zoomScale="80" zoomScaleNormal="80" zoomScaleSheetLayoutView="80" workbookViewId="0">
      <pane xSplit="10" ySplit="10" topLeftCell="K11" activePane="bottomRight" state="frozen"/>
      <selection pane="topRight" activeCell="J1" sqref="J1"/>
      <selection pane="bottomLeft" activeCell="A8" sqref="A8"/>
      <selection pane="bottomRight" activeCell="AD11" sqref="AD11"/>
    </sheetView>
  </sheetViews>
  <sheetFormatPr defaultColWidth="9.140625" defaultRowHeight="15" x14ac:dyDescent="0.25"/>
  <cols>
    <col min="1" max="1" width="13.5703125" style="1" customWidth="1"/>
    <col min="2" max="2" width="10.7109375" style="1" customWidth="1"/>
    <col min="3" max="3" width="9.85546875" style="1" customWidth="1"/>
    <col min="4" max="4" width="9.85546875" style="1" bestFit="1" customWidth="1"/>
    <col min="5" max="5" width="7.5703125" style="1" customWidth="1"/>
    <col min="6" max="6" width="13.140625" style="1" customWidth="1"/>
    <col min="7" max="7" width="15.28515625" style="1" customWidth="1"/>
    <col min="8" max="8" width="16.85546875" style="1" customWidth="1"/>
    <col min="9" max="9" width="11.28515625" style="1" customWidth="1"/>
    <col min="10" max="10" width="12.5703125" style="1" customWidth="1"/>
    <col min="11" max="11" width="11.85546875" style="1" customWidth="1"/>
    <col min="12" max="12" width="10.28515625" style="1" customWidth="1"/>
    <col min="13" max="13" width="13.42578125" style="1" customWidth="1"/>
    <col min="14" max="14" width="15.42578125" style="1" customWidth="1"/>
    <col min="15" max="15" width="11.140625" style="1" customWidth="1"/>
    <col min="16" max="16" width="10.28515625" style="1" customWidth="1"/>
    <col min="17" max="17" width="11.85546875" style="1" customWidth="1"/>
    <col min="18" max="18" width="15.85546875" style="1" customWidth="1"/>
    <col min="19" max="19" width="11" style="1" customWidth="1"/>
    <col min="20" max="20" width="10" style="1" bestFit="1" customWidth="1"/>
    <col min="21" max="21" width="11.85546875" style="1" customWidth="1"/>
    <col min="22" max="22" width="13" style="1" customWidth="1"/>
    <col min="23" max="23" width="10" style="1" bestFit="1" customWidth="1"/>
    <col min="24" max="24" width="10.7109375" style="1" bestFit="1" customWidth="1"/>
    <col min="25" max="25" width="7.28515625" style="1" customWidth="1"/>
    <col min="26" max="26" width="10.7109375" style="1" customWidth="1"/>
    <col min="27" max="27" width="8.7109375" style="1" customWidth="1"/>
    <col min="28" max="28" width="12.28515625" style="1" customWidth="1"/>
    <col min="29" max="29" width="11.5703125" style="1" customWidth="1"/>
    <col min="30" max="30" width="12" style="1" bestFit="1" customWidth="1"/>
    <col min="31" max="31" width="18" style="1" bestFit="1" customWidth="1"/>
    <col min="32" max="33" width="23.28515625" style="1" customWidth="1"/>
    <col min="34" max="34" width="7.85546875" style="1" customWidth="1"/>
    <col min="35" max="36" width="14.85546875" style="1" customWidth="1"/>
    <col min="37" max="37" width="13.85546875" style="1" customWidth="1"/>
    <col min="38" max="39" width="11.28515625" style="1" customWidth="1"/>
    <col min="40" max="40" width="11.7109375" style="1" customWidth="1"/>
    <col min="41" max="41" width="14.5703125" style="1" customWidth="1"/>
    <col min="42" max="42" width="14.28515625" style="1" customWidth="1"/>
    <col min="43" max="16384" width="9.140625" style="13"/>
  </cols>
  <sheetData>
    <row r="1" spans="1:56" x14ac:dyDescent="0.25">
      <c r="A1" s="47" t="s">
        <v>109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</row>
    <row r="2" spans="1:56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</row>
    <row r="3" spans="1:56" x14ac:dyDescent="0.25">
      <c r="A3" s="3"/>
      <c r="B3" s="3"/>
    </row>
    <row r="4" spans="1:56" x14ac:dyDescent="0.25">
      <c r="A4" s="46" t="s">
        <v>105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</row>
    <row r="5" spans="1:56" x14ac:dyDescent="0.2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56" x14ac:dyDescent="0.2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6" ht="78.75" customHeight="1" x14ac:dyDescent="0.25">
      <c r="A7" s="34" t="s">
        <v>90</v>
      </c>
      <c r="B7" s="30" t="s">
        <v>0</v>
      </c>
      <c r="C7" s="30" t="s">
        <v>1</v>
      </c>
      <c r="D7" s="30" t="s">
        <v>86</v>
      </c>
      <c r="E7" s="30" t="s">
        <v>2</v>
      </c>
      <c r="F7" s="30" t="s">
        <v>3</v>
      </c>
      <c r="G7" s="30" t="s">
        <v>4</v>
      </c>
      <c r="H7" s="30" t="s">
        <v>5</v>
      </c>
      <c r="I7" s="30" t="s">
        <v>6</v>
      </c>
      <c r="J7" s="30" t="s">
        <v>89</v>
      </c>
      <c r="K7" s="30" t="s">
        <v>7</v>
      </c>
      <c r="L7" s="30" t="s">
        <v>8</v>
      </c>
      <c r="M7" s="30" t="s">
        <v>9</v>
      </c>
      <c r="N7" s="30" t="s">
        <v>10</v>
      </c>
      <c r="O7" s="30" t="s">
        <v>11</v>
      </c>
      <c r="P7" s="30" t="s">
        <v>12</v>
      </c>
      <c r="Q7" s="30" t="s">
        <v>13</v>
      </c>
      <c r="R7" s="30" t="s">
        <v>14</v>
      </c>
      <c r="S7" s="30" t="s">
        <v>15</v>
      </c>
      <c r="T7" s="37" t="s">
        <v>91</v>
      </c>
      <c r="U7" s="35"/>
      <c r="V7" s="35"/>
      <c r="W7" s="35"/>
      <c r="X7" s="36"/>
      <c r="Y7" s="40" t="s">
        <v>16</v>
      </c>
      <c r="Z7" s="41"/>
      <c r="AA7" s="42"/>
      <c r="AB7" s="30" t="s">
        <v>85</v>
      </c>
      <c r="AC7" s="30" t="s">
        <v>17</v>
      </c>
      <c r="AD7" s="34" t="s">
        <v>106</v>
      </c>
      <c r="AE7" s="34"/>
      <c r="AF7" s="34"/>
      <c r="AG7" s="34"/>
      <c r="AH7" s="34" t="s">
        <v>107</v>
      </c>
      <c r="AI7" s="34"/>
      <c r="AJ7" s="34"/>
      <c r="AK7" s="37" t="s">
        <v>18</v>
      </c>
      <c r="AL7" s="34" t="s">
        <v>19</v>
      </c>
      <c r="AM7" s="34"/>
      <c r="AN7" s="33" t="s">
        <v>20</v>
      </c>
      <c r="AO7" s="33"/>
      <c r="AP7" s="33"/>
    </row>
    <row r="8" spans="1:56" ht="50.25" customHeight="1" x14ac:dyDescent="0.25">
      <c r="A8" s="34"/>
      <c r="B8" s="38"/>
      <c r="C8" s="38"/>
      <c r="D8" s="31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7" t="s">
        <v>21</v>
      </c>
      <c r="U8" s="36"/>
      <c r="V8" s="19" t="s">
        <v>22</v>
      </c>
      <c r="W8" s="37" t="s">
        <v>23</v>
      </c>
      <c r="X8" s="36"/>
      <c r="Y8" s="43"/>
      <c r="Z8" s="33"/>
      <c r="AA8" s="44"/>
      <c r="AB8" s="38"/>
      <c r="AC8" s="38"/>
      <c r="AD8" s="34" t="s">
        <v>24</v>
      </c>
      <c r="AE8" s="34" t="s">
        <v>25</v>
      </c>
      <c r="AF8" s="34" t="s">
        <v>26</v>
      </c>
      <c r="AG8" s="34" t="s">
        <v>27</v>
      </c>
      <c r="AH8" s="34" t="s">
        <v>24</v>
      </c>
      <c r="AI8" s="34" t="s">
        <v>26</v>
      </c>
      <c r="AJ8" s="34" t="s">
        <v>27</v>
      </c>
      <c r="AK8" s="37"/>
      <c r="AL8" s="34" t="s">
        <v>28</v>
      </c>
      <c r="AM8" s="34" t="s">
        <v>29</v>
      </c>
      <c r="AN8" s="35" t="s">
        <v>30</v>
      </c>
      <c r="AO8" s="35"/>
      <c r="AP8" s="36"/>
    </row>
    <row r="9" spans="1:56" ht="89.25" customHeight="1" x14ac:dyDescent="0.25">
      <c r="A9" s="34"/>
      <c r="B9" s="39"/>
      <c r="C9" s="39"/>
      <c r="D9" s="32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12" t="s">
        <v>31</v>
      </c>
      <c r="U9" s="12" t="s">
        <v>32</v>
      </c>
      <c r="V9" s="12" t="s">
        <v>33</v>
      </c>
      <c r="W9" s="12" t="s">
        <v>34</v>
      </c>
      <c r="X9" s="12" t="s">
        <v>33</v>
      </c>
      <c r="Y9" s="12" t="s">
        <v>35</v>
      </c>
      <c r="Z9" s="12" t="s">
        <v>36</v>
      </c>
      <c r="AA9" s="12" t="s">
        <v>37</v>
      </c>
      <c r="AB9" s="39"/>
      <c r="AC9" s="39"/>
      <c r="AD9" s="34"/>
      <c r="AE9" s="34"/>
      <c r="AF9" s="34"/>
      <c r="AG9" s="34"/>
      <c r="AH9" s="34"/>
      <c r="AI9" s="34"/>
      <c r="AJ9" s="34"/>
      <c r="AK9" s="37"/>
      <c r="AL9" s="34"/>
      <c r="AM9" s="34"/>
      <c r="AN9" s="16" t="s">
        <v>38</v>
      </c>
      <c r="AO9" s="19" t="s">
        <v>39</v>
      </c>
      <c r="AP9" s="19" t="s">
        <v>40</v>
      </c>
    </row>
    <row r="10" spans="1:56" x14ac:dyDescent="0.25">
      <c r="A10" s="19" t="s">
        <v>41</v>
      </c>
      <c r="B10" s="15" t="s">
        <v>42</v>
      </c>
      <c r="C10" s="15" t="s">
        <v>43</v>
      </c>
      <c r="D10" s="4"/>
      <c r="E10" s="4" t="s">
        <v>44</v>
      </c>
      <c r="F10" s="15" t="s">
        <v>45</v>
      </c>
      <c r="G10" s="15" t="s">
        <v>46</v>
      </c>
      <c r="H10" s="4" t="s">
        <v>47</v>
      </c>
      <c r="I10" s="15" t="s">
        <v>48</v>
      </c>
      <c r="J10" s="15" t="s">
        <v>49</v>
      </c>
      <c r="K10" s="19" t="s">
        <v>50</v>
      </c>
      <c r="L10" s="15" t="s">
        <v>51</v>
      </c>
      <c r="M10" s="15" t="s">
        <v>52</v>
      </c>
      <c r="N10" s="4" t="s">
        <v>53</v>
      </c>
      <c r="O10" s="15" t="s">
        <v>54</v>
      </c>
      <c r="P10" s="15" t="s">
        <v>55</v>
      </c>
      <c r="Q10" s="4" t="s">
        <v>56</v>
      </c>
      <c r="R10" s="15" t="s">
        <v>57</v>
      </c>
      <c r="S10" s="15" t="s">
        <v>58</v>
      </c>
      <c r="T10" s="4" t="s">
        <v>59</v>
      </c>
      <c r="U10" s="15" t="s">
        <v>60</v>
      </c>
      <c r="V10" s="15" t="s">
        <v>61</v>
      </c>
      <c r="W10" s="4" t="s">
        <v>62</v>
      </c>
      <c r="X10" s="15" t="s">
        <v>63</v>
      </c>
      <c r="Y10" s="15" t="s">
        <v>64</v>
      </c>
      <c r="Z10" s="4" t="s">
        <v>65</v>
      </c>
      <c r="AA10" s="15" t="s">
        <v>66</v>
      </c>
      <c r="AB10" s="15" t="s">
        <v>67</v>
      </c>
      <c r="AC10" s="4" t="s">
        <v>68</v>
      </c>
      <c r="AD10" s="15" t="s">
        <v>69</v>
      </c>
      <c r="AE10" s="15" t="s">
        <v>70</v>
      </c>
      <c r="AF10" s="4" t="s">
        <v>71</v>
      </c>
      <c r="AG10" s="15" t="s">
        <v>72</v>
      </c>
      <c r="AH10" s="15" t="s">
        <v>73</v>
      </c>
      <c r="AI10" s="4" t="s">
        <v>74</v>
      </c>
      <c r="AJ10" s="15" t="s">
        <v>75</v>
      </c>
      <c r="AK10" s="17" t="s">
        <v>76</v>
      </c>
      <c r="AL10" s="19" t="s">
        <v>77</v>
      </c>
      <c r="AM10" s="19" t="s">
        <v>78</v>
      </c>
      <c r="AN10" s="18" t="s">
        <v>79</v>
      </c>
      <c r="AO10" s="4" t="s">
        <v>80</v>
      </c>
      <c r="AP10" s="15" t="s">
        <v>81</v>
      </c>
    </row>
    <row r="11" spans="1:56" ht="90" x14ac:dyDescent="0.25">
      <c r="A11" s="7"/>
      <c r="B11" s="7"/>
      <c r="C11" s="19"/>
      <c r="D11" s="7" t="s">
        <v>87</v>
      </c>
      <c r="E11" s="7" t="s">
        <v>110</v>
      </c>
      <c r="F11" s="8" t="s">
        <v>93</v>
      </c>
      <c r="G11" s="8" t="s">
        <v>94</v>
      </c>
      <c r="H11" s="8" t="s">
        <v>95</v>
      </c>
      <c r="I11" s="21" t="s">
        <v>83</v>
      </c>
      <c r="J11" s="7" t="s">
        <v>101</v>
      </c>
      <c r="K11" s="7" t="s">
        <v>84</v>
      </c>
      <c r="L11" s="22">
        <v>45</v>
      </c>
      <c r="M11" s="23">
        <v>710000000</v>
      </c>
      <c r="N11" s="8" t="s">
        <v>108</v>
      </c>
      <c r="O11" s="24">
        <v>45139</v>
      </c>
      <c r="P11" s="25" t="s">
        <v>82</v>
      </c>
      <c r="Q11" s="22">
        <v>710000000</v>
      </c>
      <c r="R11" s="8" t="s">
        <v>108</v>
      </c>
      <c r="S11" s="7" t="s">
        <v>102</v>
      </c>
      <c r="T11" s="7"/>
      <c r="U11" s="7"/>
      <c r="V11" s="24">
        <v>45291</v>
      </c>
      <c r="W11" s="24"/>
      <c r="X11" s="24"/>
      <c r="Y11" s="22">
        <v>90</v>
      </c>
      <c r="Z11" s="6">
        <v>0</v>
      </c>
      <c r="AA11" s="22">
        <v>10</v>
      </c>
      <c r="AB11" s="8" t="s">
        <v>103</v>
      </c>
      <c r="AC11" s="7" t="s">
        <v>104</v>
      </c>
      <c r="AD11" s="9">
        <f>23217+1615.65+5485.33+205+150+12+2700</f>
        <v>33384.980000000003</v>
      </c>
      <c r="AE11" s="9">
        <v>27428914.859999999</v>
      </c>
      <c r="AF11" s="10">
        <f>AD11*AE11</f>
        <v>915713774022.80286</v>
      </c>
      <c r="AG11" s="11">
        <f>AF11</f>
        <v>915713774022.80286</v>
      </c>
      <c r="AH11" s="26"/>
      <c r="AI11" s="27"/>
      <c r="AJ11" s="27"/>
      <c r="AK11" s="28" t="s">
        <v>92</v>
      </c>
      <c r="AL11" s="7"/>
      <c r="AM11" s="7"/>
      <c r="AN11" s="29" t="s">
        <v>88</v>
      </c>
      <c r="AO11" s="7" t="s">
        <v>96</v>
      </c>
      <c r="AP11" s="7" t="s">
        <v>97</v>
      </c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</row>
    <row r="12" spans="1:56" ht="90" x14ac:dyDescent="0.25">
      <c r="A12" s="7"/>
      <c r="B12" s="7"/>
      <c r="C12" s="19"/>
      <c r="D12" s="7" t="s">
        <v>87</v>
      </c>
      <c r="E12" s="7" t="s">
        <v>111</v>
      </c>
      <c r="F12" s="8" t="s">
        <v>98</v>
      </c>
      <c r="G12" s="8" t="s">
        <v>99</v>
      </c>
      <c r="H12" s="8" t="s">
        <v>100</v>
      </c>
      <c r="I12" s="21" t="s">
        <v>83</v>
      </c>
      <c r="J12" s="7" t="s">
        <v>101</v>
      </c>
      <c r="K12" s="7" t="s">
        <v>84</v>
      </c>
      <c r="L12" s="22">
        <v>45</v>
      </c>
      <c r="M12" s="23">
        <v>710000000</v>
      </c>
      <c r="N12" s="8" t="s">
        <v>108</v>
      </c>
      <c r="O12" s="24">
        <v>45139</v>
      </c>
      <c r="P12" s="25" t="s">
        <v>82</v>
      </c>
      <c r="Q12" s="22">
        <v>710000000</v>
      </c>
      <c r="R12" s="8" t="s">
        <v>108</v>
      </c>
      <c r="S12" s="7" t="s">
        <v>102</v>
      </c>
      <c r="T12" s="7"/>
      <c r="U12" s="7"/>
      <c r="V12" s="24">
        <v>45291</v>
      </c>
      <c r="W12" s="24"/>
      <c r="X12" s="24"/>
      <c r="Y12" s="22">
        <v>90</v>
      </c>
      <c r="Z12" s="6">
        <v>0</v>
      </c>
      <c r="AA12" s="22">
        <v>10</v>
      </c>
      <c r="AB12" s="8" t="s">
        <v>103</v>
      </c>
      <c r="AC12" s="7" t="s">
        <v>104</v>
      </c>
      <c r="AD12" s="9">
        <f>5754+723.53+896.47+44+10+5+100</f>
        <v>7533</v>
      </c>
      <c r="AE12" s="9">
        <v>332438.7479843875</v>
      </c>
      <c r="AF12" s="10">
        <f>AD12*AE12</f>
        <v>2504261088.566391</v>
      </c>
      <c r="AG12" s="11">
        <f>AF12</f>
        <v>2504261088.566391</v>
      </c>
      <c r="AH12" s="26"/>
      <c r="AI12" s="27"/>
      <c r="AJ12" s="27"/>
      <c r="AK12" s="28" t="s">
        <v>92</v>
      </c>
      <c r="AL12" s="7"/>
      <c r="AM12" s="7"/>
      <c r="AN12" s="29" t="s">
        <v>88</v>
      </c>
      <c r="AO12" s="7" t="s">
        <v>96</v>
      </c>
      <c r="AP12" s="7" t="s">
        <v>97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</row>
    <row r="13" spans="1:56" x14ac:dyDescent="0.25">
      <c r="AF13" s="20"/>
      <c r="AG13" s="20"/>
    </row>
    <row r="14" spans="1:56" x14ac:dyDescent="0.25">
      <c r="AF14" s="20"/>
      <c r="AG14" s="20"/>
    </row>
    <row r="15" spans="1:56" x14ac:dyDescent="0.25">
      <c r="AE15" s="20"/>
      <c r="AF15" s="20"/>
    </row>
    <row r="17" spans="31:33" x14ac:dyDescent="0.25">
      <c r="AE17" s="20"/>
      <c r="AF17" s="20"/>
      <c r="AG17" s="20"/>
    </row>
    <row r="18" spans="31:33" x14ac:dyDescent="0.25">
      <c r="AE18" s="20"/>
      <c r="AF18" s="20"/>
      <c r="AG18" s="20"/>
    </row>
    <row r="19" spans="31:33" x14ac:dyDescent="0.25">
      <c r="AF19" s="20"/>
    </row>
    <row r="20" spans="31:33" x14ac:dyDescent="0.25">
      <c r="AF20" s="20"/>
    </row>
    <row r="21" spans="31:33" x14ac:dyDescent="0.25">
      <c r="AF21" s="20"/>
    </row>
  </sheetData>
  <autoFilter ref="A10:AP10" xr:uid="{00000000-0009-0000-0000-000000000000}"/>
  <mergeCells count="43">
    <mergeCell ref="A2:AP2"/>
    <mergeCell ref="A4:AP4"/>
    <mergeCell ref="A1:AP1"/>
    <mergeCell ref="A7:A9"/>
    <mergeCell ref="B7:B9"/>
    <mergeCell ref="C7:C9"/>
    <mergeCell ref="E7:E9"/>
    <mergeCell ref="F7:F9"/>
    <mergeCell ref="G7:G9"/>
    <mergeCell ref="H7:H9"/>
    <mergeCell ref="I7:I9"/>
    <mergeCell ref="J7:J9"/>
    <mergeCell ref="AB7:AB9"/>
    <mergeCell ref="T8:U8"/>
    <mergeCell ref="W8:X8"/>
    <mergeCell ref="K7:K9"/>
    <mergeCell ref="L7:L9"/>
    <mergeCell ref="M7:M9"/>
    <mergeCell ref="T7:X7"/>
    <mergeCell ref="Y7:AA8"/>
    <mergeCell ref="AC7:AC9"/>
    <mergeCell ref="AD7:AG7"/>
    <mergeCell ref="N7:N9"/>
    <mergeCell ref="O7:O9"/>
    <mergeCell ref="P7:P9"/>
    <mergeCell ref="Q7:Q9"/>
    <mergeCell ref="R7:R9"/>
    <mergeCell ref="D7:D9"/>
    <mergeCell ref="AN7:AP7"/>
    <mergeCell ref="AH8:AH9"/>
    <mergeCell ref="AI8:AI9"/>
    <mergeCell ref="AJ8:AJ9"/>
    <mergeCell ref="AL8:AL9"/>
    <mergeCell ref="AM8:AM9"/>
    <mergeCell ref="AN8:AP8"/>
    <mergeCell ref="AH7:AJ7"/>
    <mergeCell ref="AK7:AK9"/>
    <mergeCell ref="AL7:AM7"/>
    <mergeCell ref="AD8:AD9"/>
    <mergeCell ref="AE8:AE9"/>
    <mergeCell ref="AF8:AF9"/>
    <mergeCell ref="AG8:AG9"/>
    <mergeCell ref="S7:S9"/>
  </mergeCells>
  <dataValidations count="15">
    <dataValidation type="list" allowBlank="1" showInputMessage="1" showErrorMessage="1" sqref="I982037:I983049 I64533:I65545 I130069:I131081 I195605:I196617 I261141:I262153 I326677:I327689 I392213:I393225 I457749:I458761 I523285:I524297 I588821:I589833 I654357:I655369 I719893:I720905 I785429:I786441 I850965:I851977 I916501:I917513" xr:uid="{00000000-0002-0000-0000-000000000000}">
      <formula1>Способы_закупок</formula1>
    </dataValidation>
    <dataValidation type="list" allowBlank="1" showInputMessage="1" showErrorMessage="1" sqref="P982037:P1048576 P64533:P130053 P130069:P195589 P195605:P261125 P261141:P326661 P326677:P392197 P392213:P457733 P457749:P523269 P523285:P588805 P588821:P654341 P654357:P719877 P719893:P785413 P785429:P850949 P850965:P916485 P916501:P982021 P13:P64517" xr:uid="{00000000-0002-0000-0000-000001000000}">
      <formula1>Классификатор_стран</formula1>
    </dataValidation>
    <dataValidation type="list" allowBlank="1" showInputMessage="1" showErrorMessage="1" sqref="K65546:K130053 K131082:K195589 K196618:K261125 K262154:K326661 K327690:K392197 K393226:K457733 K458762:K523269 K524298:K588805 K589834:K654341 K655370:K719877 K720906:K785413 K786442:K850949 K851978:K916485 K917514:K982021 K983050:K1048576 K13:K64517" xr:uid="{00000000-0002-0000-0000-000002000000}">
      <formula1>Приоритеты_закупок</formula1>
    </dataValidation>
    <dataValidation type="list" allowBlank="1" showInputMessage="1" showErrorMessage="1" sqref="J65546:J130053 J131082:J195589 J196618:J261125 J262154:J326661 J327690:J392197 J393226:J457733 J458762:J523269 J524298:J588805 J589834:J654341 J655370:J719877 J720906:J785413 J786442:J850949 J851978:J916485 J917514:J982021 J983050:J1048576 J13:J64517" xr:uid="{00000000-0002-0000-0000-000003000000}">
      <formula1>Основание_ОИ_ТКП_ВХК</formula1>
    </dataValidation>
    <dataValidation type="list" allowBlank="1" showInputMessage="1" showErrorMessage="1" sqref="I65546:I130053 I131082:I195589 I196618:I261125 I262154:I326661 I327690:I392197 I393226:I457733 I458762:I523269 I524298:I588805 I589834:I654341 I655370:I719877 I720906:I785413 I786442:I850949 I851978:I916485 I917514:I982021 I983050:I1048576 I13:I64517" xr:uid="{00000000-0002-0000-0000-000004000000}">
      <formula1>Способы_закупок_итог</formula1>
    </dataValidation>
    <dataValidation type="list" allowBlank="1" showInputMessage="1" showErrorMessage="1" sqref="AC982033:AC1048576 AC64529:AC130053 AC130065:AC195589 AC195601:AC261125 AC261137:AC326661 AC326673:AC392197 AC392209:AC457733 AC457745:AC523269 AC523281:AC588805 AC588817:AC654341 AC654353:AC719877 AC719889:AC785413 AC785425:AC850949 AC850961:AC916485 AC916497:AC982021 AC11:AC64517" xr:uid="{00000000-0002-0000-0000-000005000000}">
      <formula1>С_НДС</formula1>
    </dataValidation>
    <dataValidation type="list" allowBlank="1" showInputMessage="1" showErrorMessage="1" sqref="B982033:B983049 B64529:B65545 B130065:B131081 B195601:B196617 B261137:B262153 B326673:B327689 B392209:B393225 B457745:B458761 B523281:B524297 B588817:B589833 B654353:B655369 B719889:B720905 B785425:B786441 B850961:B851977 B916497:B917513 B11:B12" xr:uid="{00000000-0002-0000-0000-000006000000}">
      <formula1>типы_действий</formula1>
    </dataValidation>
    <dataValidation type="list" allowBlank="1" showInputMessage="1" sqref="AN64529:AN65547 AN130065:AN131083 AN195601:AN196619 AN261137:AN262155 AN326673:AN327691 AN392209:AN393227 AN457745:AN458763 AN523281:AN524299 AN588817:AN589835 AN654353:AN655371 AN719889:AN720907 AN785425:AN786443 AN850961:AN851979 AN916497:AN917515 AN982033:AN983051 AN11:AN12" xr:uid="{00000000-0002-0000-0000-000007000000}">
      <formula1>атр</formula1>
    </dataValidation>
    <dataValidation type="list" allowBlank="1" showInputMessage="1" showErrorMessage="1" sqref="AB982033:AB983049 AB64529:AB65545 AB130065:AB131081 AB195601:AB196617 AB261137:AB262153 AB326673:AB327689 AB392209:AB393225 AB457745:AB458761 AB523281:AB524297 AB588817:AB589833 AB654353:AB655369 AB719889:AB720905 AB785425:AB786441 AB850961:AB851977 AB916497:AB917513 AB11:AB12" xr:uid="{00000000-0002-0000-0000-000008000000}">
      <formula1>ЕИ</formula1>
    </dataValidation>
    <dataValidation type="textLength" operator="equal" allowBlank="1" showInputMessage="1" showErrorMessage="1" error="Код КАТО должен содержать 9 символов" sqref="M64529:M65545 M130065:M131081 M195601:M196617 M261137:M262153 M326673:M327689 M392209:M393225 M457745:M458761 M523281:M524297 M588817:M589833 M654353:M655369 M719889:M720905 M785425:M786441 M850961:M851977 M916497:M917513 M982033:M983049 Q982033:Q983049 Q64529:Q65545 Q130065:Q131081 Q195601:Q196617 Q261137:Q262153 Q326673:Q327689 Q392209:Q393225 Q457745:Q458761 Q523281:Q524297 Q588817:Q589833 Q654353:Q655369 Q719889:Q720905 Q785425:Q786441 Q850961:Q851977 Q916497:Q917513 Q11:Q12 M11:M12" xr:uid="{00000000-0002-0000-0000-000009000000}">
      <formula1>9</formula1>
    </dataValidation>
    <dataValidation type="textLength" operator="equal" allowBlank="1" showInputMessage="1" showErrorMessage="1" error="БИН должен содержать 12 символов" sqref="AK982037:AK983049 AK64533:AK65545 AK130069:AK131081 AK195605:AK196617 AK261141:AK262153 AK326677:AK327689 AK392213:AK393225 AK457749:AK458761 AK523285:AK524297 AK588821:AK589833 AK654357:AK655369 AK719893:AK720905 AK785429:AK786441 AK850965:AK851977 AK916501:AK917513" xr:uid="{00000000-0002-0000-0000-00000A000000}">
      <formula1>12</formula1>
    </dataValidation>
    <dataValidation type="whole" allowBlank="1" showInputMessage="1" showErrorMessage="1" sqref="L64529:L65545 L130065:L131081 L195601:L196617 L261137:L262153 L326673:L327689 L392209:L393225 L457745:L458761 L523281:L524297 L588817:L589833 L654353:L655369 L719889:L720905 L785425:L786441 L850961:L851977 L916497:L917513 L982033:L983049 Y982033:AA983049 Y64529:AA65545 Y130065:AA131081 Y195601:AA196617 Y261137:AA262153 Y326673:AA327689 Y392209:AA393225 Y457745:AA458761 Y523281:AA524297 Y588817:AA589833 Y654353:AA655369 Y719889:AA720905 Y785425:AA786441 Y850961:AA851977 Y916497:AA917513 L11:L12 Y11:AA12" xr:uid="{00000000-0002-0000-0000-00000B000000}">
      <formula1>0</formula1>
      <formula2>100</formula2>
    </dataValidation>
    <dataValidation type="custom" allowBlank="1" showInputMessage="1" showErrorMessage="1" sqref="AF982033:AF983049 AF64529:AF65545 AF130065:AF131081 AF195601:AF196617 AF261137:AF262153 AF326673:AF327689 AF392209:AF393225 AF457745:AF458761 AF523281:AF524297 AF588817:AF589833 AF654353:AF655369 AF719889:AF720905 AF785425:AF786441 AF850961:AF851977 AF916497:AF917513 AF11:AF12" xr:uid="{00000000-0002-0000-0000-00000C000000}">
      <formula1>AD11*AE11</formula1>
    </dataValidation>
    <dataValidation type="list" allowBlank="1" showInputMessage="1" showErrorMessage="1" sqref="U982033:U983049 U64529:U65545 U130065:U131081 U195601:U196617 U261137:U262153 U326673:U327689 U392209:U393225 U457745:U458761 U523281:U524297 U588817:U589833 U654353:U655369 U719889:U720905 U785425:U786441 U850961:U851977 U916497:U917513 U11:U12" xr:uid="{00000000-0002-0000-0000-00000D000000}">
      <formula1>Тип_дней</formula1>
    </dataValidation>
    <dataValidation type="list" allowBlank="1" showInputMessage="1" showErrorMessage="1" sqref="S982033:S983049 S64529:S65545 S130065:S131081 S195601:S196617 S261137:S262153 S326673:S327689 S392209:S393225 S457745:S458761 S523281:S524297 S588817:S589833 S654353:S655369 S719889:S720905 S785425:S786441 S850961:S851977 S916497:S917513 S11:S12" xr:uid="{00000000-0002-0000-0000-00000E000000}">
      <formula1>Инкотермс</formula1>
    </dataValidation>
  </dataValidations>
  <pageMargins left="0" right="0" top="0.74803149606299213" bottom="0.74803149606299213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2023-08-17T05:51:34Z</dcterms:modified>
</cp:coreProperties>
</file>