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8800" windowHeight="12435"/>
  </bookViews>
  <sheets>
    <sheet name="План закупок" sheetId="1" r:id="rId1"/>
  </sheets>
  <externalReferences>
    <externalReference r:id="rId2"/>
    <externalReference r:id="rId3"/>
  </externalReferences>
  <definedNames>
    <definedName name="_xlnm._FilterDatabase" localSheetId="0" hidden="1">'План закупок'!$A$10:$AP$10</definedName>
    <definedName name="атр">'[1]Атрибуты товара'!$A$4:$A$535</definedName>
    <definedName name="ЕИ" localSheetId="0">'[1]Единицы измерения'!$B$3:$B$47</definedName>
    <definedName name="Инкотермс">'[1]Справочник Инкотермс'!$A$4:$A$14</definedName>
    <definedName name="Классификатор_стран">'[1]Классификатор стран'!$A$7:$A$255</definedName>
    <definedName name="НДС">'[2]Признак НДС'!$B$3:$B$4</definedName>
    <definedName name="_xlnm.Print_Area" localSheetId="0">'План закупок'!$A$1:$AP$17</definedName>
    <definedName name="Основание_ОИ_ТКП_ВХК">'[1]Основание ОИ, ТКП, ВХК'!$A$3:$A$121</definedName>
    <definedName name="Приоритет_закупок">'[2]Приоритет закупок'!$A$3:$A$5</definedName>
    <definedName name="Приоритеты_закупок">'[1]Приоритет закупок'!$A$3:$A$5</definedName>
    <definedName name="С_НДС">'[1]Признак НДС'!$B$3:$B$5</definedName>
    <definedName name="Способы_закупок">'[1]Способы закупок'!$A$4:$A$15</definedName>
    <definedName name="Тип_дней">'[1]Тип дней'!$B$2:$B$3</definedName>
    <definedName name="типы_действий">'[1]Типы действий'!$A$1:$A$3</definedName>
  </definedNames>
  <calcPr calcId="152511"/>
</workbook>
</file>

<file path=xl/calcChain.xml><?xml version="1.0" encoding="utf-8"?>
<calcChain xmlns="http://schemas.openxmlformats.org/spreadsheetml/2006/main">
  <c r="AG17" i="1" l="1"/>
  <c r="AF17" i="1"/>
  <c r="AF16" i="1"/>
  <c r="AG16" i="1" s="1"/>
  <c r="AF15" i="1"/>
  <c r="AG15" i="1" s="1"/>
  <c r="AF14" i="1"/>
  <c r="AG14" i="1" s="1"/>
  <c r="AF13" i="1"/>
  <c r="AG13" i="1" s="1"/>
  <c r="AG12" i="1" l="1"/>
  <c r="AG11" i="1"/>
  <c r="AF12" i="1" l="1"/>
  <c r="AF11" i="1" l="1"/>
</calcChain>
</file>

<file path=xl/sharedStrings.xml><?xml version="1.0" encoding="utf-8"?>
<sst xmlns="http://schemas.openxmlformats.org/spreadsheetml/2006/main" count="232" uniqueCount="150">
  <si>
    <t>Тип действия</t>
  </si>
  <si>
    <t>Причина исключения</t>
  </si>
  <si>
    <t>№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</si>
  <si>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</si>
  <si>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</si>
  <si>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</si>
  <si>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</si>
  <si>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</si>
  <si>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</si>
  <si>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</si>
  <si>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</si>
  <si>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</si>
  <si>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</si>
  <si>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</si>
  <si>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</si>
  <si>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</si>
  <si>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t>Условия оплаты</t>
  </si>
  <si>
    <t>Признак Рассчитать без НДС</t>
  </si>
  <si>
    <t>2022 год</t>
  </si>
  <si>
    <t>Заполняется в случае осуществления переходящей закупки на 2023 год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</si>
  <si>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</si>
  <si>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</si>
  <si>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</si>
  <si>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</si>
  <si>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</si>
  <si>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</si>
  <si>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</si>
  <si>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</si>
  <si>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</si>
  <si>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</si>
  <si>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</si>
  <si>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</si>
  <si>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</si>
  <si>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Кол-во дней</t>
  </si>
  <si>
    <t>Тип дней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</si>
  <si>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</si>
  <si>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</si>
  <si>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</si>
  <si>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</si>
  <si>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</si>
  <si>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</si>
  <si>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</si>
  <si>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</si>
  <si>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</si>
  <si>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</si>
  <si>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</si>
  <si>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</si>
  <si>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</si>
  <si>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</si>
  <si>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</si>
  <si>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</si>
  <si>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</si>
  <si>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</si>
  <si>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</si>
  <si>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</si>
  <si>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</si>
  <si>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</si>
  <si>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</si>
  <si>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</si>
  <si>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</si>
  <si>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</si>
  <si>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</si>
  <si>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</si>
  <si>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</si>
  <si>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</si>
  <si>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</si>
  <si>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</si>
  <si>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</si>
  <si>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</si>
  <si>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</si>
  <si>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</si>
  <si>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</si>
  <si>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</si>
  <si>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</si>
  <si>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</si>
  <si>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</si>
  <si>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</si>
  <si>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</si>
  <si>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</si>
  <si>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</si>
  <si>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</si>
  <si>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</si>
  <si>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</si>
  <si>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</si>
  <si>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KZ</t>
  </si>
  <si>
    <t>Особый порядок</t>
  </si>
  <si>
    <t xml:space="preserve">- </t>
  </si>
  <si>
    <t>Единица измерения</t>
  </si>
  <si>
    <t>Тип ТРУ</t>
  </si>
  <si>
    <t>Товар</t>
  </si>
  <si>
    <t>1 Т</t>
  </si>
  <si>
    <t>описание</t>
  </si>
  <si>
    <t xml:space="preserve">Основание проведения закупок 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</si>
  <si>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  <charset val="204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</si>
  <si>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  <charset val="204"/>
      </rPr>
      <t>(заполнить одно из трех значений)</t>
    </r>
  </si>
  <si>
    <t xml:space="preserve">Годовой план закупок товаров, работ и услуг с применением особого порядка на 2022 год по ТОО "Тау-Кен Алтын" </t>
  </si>
  <si>
    <t>091240012920</t>
  </si>
  <si>
    <t>2 Т</t>
  </si>
  <si>
    <t>244120.390.000002</t>
  </si>
  <si>
    <t>Золото</t>
  </si>
  <si>
    <t>марка Зл 99,99</t>
  </si>
  <si>
    <t>құрамында алтын бар шикізат</t>
  </si>
  <si>
    <t>золотосодержащее сырье</t>
  </si>
  <si>
    <t>244110.390.000004</t>
  </si>
  <si>
    <t>Серебро</t>
  </si>
  <si>
    <t>марка Ср 999,9</t>
  </si>
  <si>
    <t>73-1-4</t>
  </si>
  <si>
    <t>г.Нур-Султан, Индустриальный парк, СЭЗ "Астана-Новый город", ул. А194, д. 1</t>
  </si>
  <si>
    <t>DAP</t>
  </si>
  <si>
    <t>Килограмм</t>
  </si>
  <si>
    <t>НДС не облагается</t>
  </si>
  <si>
    <t>Утвержден приказом директора ТОО «Тау-Кен Алтын»</t>
  </si>
  <si>
    <t>от "___" ___________ 20___ г. № __________</t>
  </si>
  <si>
    <t>3 Т</t>
  </si>
  <si>
    <t>141922.190.000009</t>
  </si>
  <si>
    <t>Костюм</t>
  </si>
  <si>
    <t>универсальный, спортивный, из ткани</t>
  </si>
  <si>
    <t>73-1-9</t>
  </si>
  <si>
    <t>DDP</t>
  </si>
  <si>
    <t>календарные</t>
  </si>
  <si>
    <t>Комплект</t>
  </si>
  <si>
    <t>с НДС</t>
  </si>
  <si>
    <t>Логотипі мен жазуларды басылған футбол формасы</t>
  </si>
  <si>
    <t>Футбольная форма с нанесением логотипа и надписей</t>
  </si>
  <si>
    <t>4 Т</t>
  </si>
  <si>
    <t>152021.000.000007</t>
  </si>
  <si>
    <t>Бутсы</t>
  </si>
  <si>
    <t>спортивные, мужские, кожаные</t>
  </si>
  <si>
    <t>Пара</t>
  </si>
  <si>
    <t>Футзалға арналған аяқ киім</t>
  </si>
  <si>
    <t>Обувь для футзала</t>
  </si>
  <si>
    <t>5 Т</t>
  </si>
  <si>
    <t>141932.350.010000</t>
  </si>
  <si>
    <t>Перчатки</t>
  </si>
  <si>
    <t>спортивные, из нетканого материала</t>
  </si>
  <si>
    <t>Қақпашы қолғаптары</t>
  </si>
  <si>
    <t>Вратарские перчатки</t>
  </si>
  <si>
    <t>6 Т</t>
  </si>
  <si>
    <t>323015.900.000059</t>
  </si>
  <si>
    <t>Щитки защитные</t>
  </si>
  <si>
    <t>для футболистов</t>
  </si>
  <si>
    <t>Қақпашыға арналған қорғаныс (тізе жастықшалары, шынтақ жастықшалары)</t>
  </si>
  <si>
    <t>Защита для вратаря (наколенники, налокотники)</t>
  </si>
  <si>
    <t>7 Т</t>
  </si>
  <si>
    <t>141922.190.000027</t>
  </si>
  <si>
    <t xml:space="preserve">	Футболка</t>
  </si>
  <si>
    <t>мужская, из ткани</t>
  </si>
  <si>
    <t>штука</t>
  </si>
  <si>
    <t>Логотипі басылған футболка</t>
  </si>
  <si>
    <t>Футболка с нанесением логотипа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</si>
</sst>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mm/yyyy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 applyAlignment="1"/>
    <xf numFmtId="49" fontId="3" fillId="0" borderId="0" xfId="0" applyNumberFormat="1" applyFont="1"/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4" fillId="0" borderId="14" xfId="2" applyFont="1" applyFill="1" applyBorder="1" applyAlignment="1">
      <alignment horizontal="center" vertical="center" wrapText="1"/>
    </xf>
    <xf numFmtId="43" fontId="2" fillId="0" borderId="13" xfId="2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/>
    <xf numFmtId="0" fontId="2" fillId="0" borderId="0" xfId="0" applyFont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3" fontId="4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menova_L\Desktop\&#1058;&#1056;&#1059;%20&#1054;&#1043;&#1069;-05.02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masVV\Desktop\&#1055;&#1055;&#1047;%20&#1085;&#1072;%202021%20&#1075;&#1086;&#1076;%20(&#1089;&#1099;&#1088;&#1100;&#107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2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7">
        <row r="7">
          <cell r="A7" t="str">
            <v>KZ</v>
          </cell>
        </row>
        <row r="8">
          <cell r="A8" t="str">
            <v>RU</v>
          </cell>
        </row>
        <row r="9">
          <cell r="A9" t="str">
            <v>AD</v>
          </cell>
        </row>
        <row r="10">
          <cell r="A10" t="str">
            <v>EU</v>
          </cell>
        </row>
        <row r="11">
          <cell r="A11" t="str">
            <v>AE</v>
          </cell>
        </row>
        <row r="12">
          <cell r="A12" t="str">
            <v>AF</v>
          </cell>
        </row>
        <row r="13">
          <cell r="A13" t="str">
            <v>AG</v>
          </cell>
        </row>
        <row r="14">
          <cell r="A14" t="str">
            <v>AI</v>
          </cell>
        </row>
        <row r="15">
          <cell r="A15" t="str">
            <v>AL</v>
          </cell>
        </row>
        <row r="16">
          <cell r="A16" t="str">
            <v>AM</v>
          </cell>
        </row>
        <row r="17">
          <cell r="A17" t="str">
            <v>AO</v>
          </cell>
        </row>
        <row r="18">
          <cell r="A18" t="str">
            <v>AQ</v>
          </cell>
        </row>
        <row r="19">
          <cell r="A19" t="str">
            <v>AR</v>
          </cell>
        </row>
        <row r="20">
          <cell r="A20" t="str">
            <v>AS</v>
          </cell>
        </row>
        <row r="21">
          <cell r="A21" t="str">
            <v>AT</v>
          </cell>
        </row>
        <row r="22">
          <cell r="A22" t="str">
            <v>AU</v>
          </cell>
        </row>
        <row r="23">
          <cell r="A23" t="str">
            <v>AW</v>
          </cell>
        </row>
        <row r="24">
          <cell r="A24" t="str">
            <v>AX</v>
          </cell>
        </row>
        <row r="25">
          <cell r="A25" t="str">
            <v>AZ</v>
          </cell>
        </row>
        <row r="26">
          <cell r="A26" t="str">
            <v>BA</v>
          </cell>
        </row>
        <row r="27">
          <cell r="A27" t="str">
            <v>BB</v>
          </cell>
        </row>
        <row r="28">
          <cell r="A28" t="str">
            <v>BD</v>
          </cell>
        </row>
        <row r="29">
          <cell r="A29" t="str">
            <v>BE</v>
          </cell>
        </row>
        <row r="30">
          <cell r="A30" t="str">
            <v>BF</v>
          </cell>
        </row>
        <row r="31">
          <cell r="A31" t="str">
            <v>BG</v>
          </cell>
        </row>
        <row r="32">
          <cell r="A32" t="str">
            <v>BH</v>
          </cell>
        </row>
        <row r="33">
          <cell r="A33" t="str">
            <v>BI</v>
          </cell>
        </row>
        <row r="34">
          <cell r="A34" t="str">
            <v>BJ</v>
          </cell>
        </row>
        <row r="35">
          <cell r="A35" t="str">
            <v>BL</v>
          </cell>
        </row>
        <row r="36">
          <cell r="A36" t="str">
            <v>BM</v>
          </cell>
        </row>
        <row r="37">
          <cell r="A37" t="str">
            <v>BN</v>
          </cell>
        </row>
        <row r="38">
          <cell r="A38" t="str">
            <v>BO</v>
          </cell>
        </row>
        <row r="39">
          <cell r="A39" t="str">
            <v>BQ</v>
          </cell>
        </row>
        <row r="40">
          <cell r="A40" t="str">
            <v>BR</v>
          </cell>
        </row>
        <row r="41">
          <cell r="A41" t="str">
            <v>BS</v>
          </cell>
        </row>
        <row r="42">
          <cell r="A42" t="str">
            <v>BT</v>
          </cell>
        </row>
        <row r="43">
          <cell r="A43" t="str">
            <v>BV</v>
          </cell>
        </row>
        <row r="44">
          <cell r="A44" t="str">
            <v>BW</v>
          </cell>
        </row>
        <row r="45">
          <cell r="A45" t="str">
            <v>BY</v>
          </cell>
        </row>
        <row r="46">
          <cell r="A46" t="str">
            <v>BZ</v>
          </cell>
        </row>
        <row r="47">
          <cell r="A47" t="str">
            <v>CA</v>
          </cell>
        </row>
        <row r="48">
          <cell r="A48" t="str">
            <v>CC</v>
          </cell>
        </row>
        <row r="49">
          <cell r="A49" t="str">
            <v>CD</v>
          </cell>
        </row>
        <row r="50">
          <cell r="A50" t="str">
            <v>CF</v>
          </cell>
        </row>
        <row r="51">
          <cell r="A51" t="str">
            <v>CG</v>
          </cell>
        </row>
        <row r="52">
          <cell r="A52" t="str">
            <v>CH</v>
          </cell>
        </row>
        <row r="53">
          <cell r="A53" t="str">
            <v>CI</v>
          </cell>
        </row>
        <row r="54">
          <cell r="A54" t="str">
            <v>CK</v>
          </cell>
        </row>
        <row r="55">
          <cell r="A55" t="str">
            <v>CL</v>
          </cell>
        </row>
        <row r="56">
          <cell r="A56" t="str">
            <v>CM</v>
          </cell>
        </row>
        <row r="57">
          <cell r="A57" t="str">
            <v>CN</v>
          </cell>
        </row>
        <row r="58">
          <cell r="A58" t="str">
            <v>CO</v>
          </cell>
        </row>
        <row r="59">
          <cell r="A59" t="str">
            <v>CR</v>
          </cell>
        </row>
        <row r="60">
          <cell r="A60" t="str">
            <v>CU</v>
          </cell>
        </row>
        <row r="61">
          <cell r="A61" t="str">
            <v>CV</v>
          </cell>
        </row>
        <row r="62">
          <cell r="A62" t="str">
            <v>CW</v>
          </cell>
        </row>
        <row r="63">
          <cell r="A63" t="str">
            <v>CX</v>
          </cell>
        </row>
        <row r="64">
          <cell r="A64" t="str">
            <v>CY</v>
          </cell>
        </row>
        <row r="65">
          <cell r="A65" t="str">
            <v>CZ</v>
          </cell>
        </row>
        <row r="66">
          <cell r="A66" t="str">
            <v>DE</v>
          </cell>
        </row>
        <row r="67">
          <cell r="A67" t="str">
            <v>DJ</v>
          </cell>
        </row>
        <row r="68">
          <cell r="A68" t="str">
            <v>DK</v>
          </cell>
        </row>
        <row r="69">
          <cell r="A69" t="str">
            <v>DM</v>
          </cell>
        </row>
        <row r="70">
          <cell r="A70" t="str">
            <v>DO</v>
          </cell>
        </row>
        <row r="71">
          <cell r="A71" t="str">
            <v>DZ</v>
          </cell>
        </row>
        <row r="72">
          <cell r="A72" t="str">
            <v>EC</v>
          </cell>
        </row>
        <row r="73">
          <cell r="A73" t="str">
            <v>EE</v>
          </cell>
        </row>
        <row r="74">
          <cell r="A74" t="str">
            <v>EG</v>
          </cell>
        </row>
        <row r="75">
          <cell r="A75" t="str">
            <v>EH</v>
          </cell>
        </row>
        <row r="76">
          <cell r="A76" t="str">
            <v>ER</v>
          </cell>
        </row>
        <row r="77">
          <cell r="A77" t="str">
            <v>ES</v>
          </cell>
        </row>
        <row r="78">
          <cell r="A78" t="str">
            <v>ET</v>
          </cell>
        </row>
        <row r="79">
          <cell r="A79" t="str">
            <v>FI</v>
          </cell>
        </row>
        <row r="80">
          <cell r="A80" t="str">
            <v>FJ</v>
          </cell>
        </row>
        <row r="81">
          <cell r="A81" t="str">
            <v>FK</v>
          </cell>
        </row>
        <row r="82">
          <cell r="A82" t="str">
            <v>FM</v>
          </cell>
        </row>
        <row r="83">
          <cell r="A83" t="str">
            <v>FO</v>
          </cell>
        </row>
        <row r="84">
          <cell r="A84" t="str">
            <v>FR</v>
          </cell>
        </row>
        <row r="85">
          <cell r="A85" t="str">
            <v>GA</v>
          </cell>
        </row>
        <row r="86">
          <cell r="A86" t="str">
            <v>GB</v>
          </cell>
        </row>
        <row r="87">
          <cell r="A87" t="str">
            <v>GD</v>
          </cell>
        </row>
        <row r="88">
          <cell r="A88" t="str">
            <v>GE</v>
          </cell>
        </row>
        <row r="89">
          <cell r="A89" t="str">
            <v>GF</v>
          </cell>
        </row>
        <row r="90">
          <cell r="A90" t="str">
            <v>GG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GL</v>
          </cell>
        </row>
        <row r="94">
          <cell r="A94" t="str">
            <v>GM</v>
          </cell>
        </row>
        <row r="95">
          <cell r="A95" t="str">
            <v>GN</v>
          </cell>
        </row>
        <row r="96">
          <cell r="A96" t="str">
            <v>GP</v>
          </cell>
        </row>
        <row r="97">
          <cell r="A97" t="str">
            <v>GQ</v>
          </cell>
        </row>
        <row r="98">
          <cell r="A98" t="str">
            <v>GR</v>
          </cell>
        </row>
        <row r="99">
          <cell r="A99" t="str">
            <v>GS</v>
          </cell>
        </row>
        <row r="100">
          <cell r="A100" t="str">
            <v>GT</v>
          </cell>
        </row>
        <row r="101">
          <cell r="A101" t="str">
            <v>GU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HK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HR</v>
          </cell>
        </row>
        <row r="108">
          <cell r="A108" t="str">
            <v>HT</v>
          </cell>
        </row>
        <row r="109">
          <cell r="A109" t="str">
            <v>HU</v>
          </cell>
        </row>
        <row r="110">
          <cell r="A110" t="str">
            <v>ID</v>
          </cell>
        </row>
        <row r="111">
          <cell r="A111" t="str">
            <v>IE</v>
          </cell>
        </row>
        <row r="112">
          <cell r="A112" t="str">
            <v>IL</v>
          </cell>
        </row>
        <row r="113">
          <cell r="A113" t="str">
            <v>IM</v>
          </cell>
        </row>
        <row r="114">
          <cell r="A114" t="str">
            <v>IN</v>
          </cell>
        </row>
        <row r="115">
          <cell r="A115" t="str">
            <v>IO</v>
          </cell>
        </row>
        <row r="116">
          <cell r="A116" t="str">
            <v>IQ</v>
          </cell>
        </row>
        <row r="117">
          <cell r="A117" t="str">
            <v>IR</v>
          </cell>
        </row>
        <row r="118">
          <cell r="A118" t="str">
            <v>IS</v>
          </cell>
        </row>
        <row r="119">
          <cell r="A119" t="str">
            <v>IT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JO</v>
          </cell>
        </row>
        <row r="123">
          <cell r="A123" t="str">
            <v>JP</v>
          </cell>
        </row>
        <row r="124">
          <cell r="A124" t="str">
            <v>KE</v>
          </cell>
        </row>
        <row r="125">
          <cell r="A125" t="str">
            <v>KG</v>
          </cell>
        </row>
        <row r="126">
          <cell r="A126" t="str">
            <v>KH</v>
          </cell>
        </row>
        <row r="127">
          <cell r="A127" t="str">
            <v>KI</v>
          </cell>
        </row>
        <row r="128">
          <cell r="A128" t="str">
            <v>KM</v>
          </cell>
        </row>
        <row r="129">
          <cell r="A129" t="str">
            <v>KN</v>
          </cell>
        </row>
        <row r="130">
          <cell r="A130" t="str">
            <v>KP</v>
          </cell>
        </row>
        <row r="131">
          <cell r="A131" t="str">
            <v>KR</v>
          </cell>
        </row>
        <row r="132">
          <cell r="A132" t="str">
            <v>KW</v>
          </cell>
        </row>
        <row r="133">
          <cell r="A133" t="str">
            <v>KY</v>
          </cell>
        </row>
        <row r="134">
          <cell r="A134" t="str">
            <v>LA</v>
          </cell>
        </row>
        <row r="135">
          <cell r="A135" t="str">
            <v>LB</v>
          </cell>
        </row>
        <row r="136">
          <cell r="A136" t="str">
            <v>LC</v>
          </cell>
        </row>
        <row r="137">
          <cell r="A137" t="str">
            <v>LI</v>
          </cell>
        </row>
        <row r="138">
          <cell r="A138" t="str">
            <v>LK</v>
          </cell>
        </row>
        <row r="139">
          <cell r="A139" t="str">
            <v>LR</v>
          </cell>
        </row>
        <row r="140">
          <cell r="A140" t="str">
            <v>LS</v>
          </cell>
        </row>
        <row r="141">
          <cell r="A141" t="str">
            <v>LT</v>
          </cell>
        </row>
        <row r="142">
          <cell r="A142" t="str">
            <v>LU</v>
          </cell>
        </row>
        <row r="143">
          <cell r="A143" t="str">
            <v>LV</v>
          </cell>
        </row>
        <row r="144">
          <cell r="A144" t="str">
            <v>LY</v>
          </cell>
        </row>
        <row r="145">
          <cell r="A145" t="str">
            <v>MA</v>
          </cell>
        </row>
        <row r="146">
          <cell r="A146" t="str">
            <v>MC</v>
          </cell>
        </row>
        <row r="147">
          <cell r="A147" t="str">
            <v>MD</v>
          </cell>
        </row>
        <row r="148">
          <cell r="A148" t="str">
            <v>ME</v>
          </cell>
        </row>
        <row r="149">
          <cell r="A149" t="str">
            <v>MF</v>
          </cell>
        </row>
        <row r="150">
          <cell r="A150" t="str">
            <v>MG</v>
          </cell>
        </row>
        <row r="151">
          <cell r="A151" t="str">
            <v>MH</v>
          </cell>
        </row>
        <row r="152">
          <cell r="A152" t="str">
            <v>MK</v>
          </cell>
        </row>
        <row r="153">
          <cell r="A153" t="str">
            <v>ML</v>
          </cell>
        </row>
        <row r="154">
          <cell r="A154" t="str">
            <v>MM</v>
          </cell>
        </row>
        <row r="155">
          <cell r="A155" t="str">
            <v>MN</v>
          </cell>
        </row>
        <row r="156">
          <cell r="A156" t="str">
            <v>MO</v>
          </cell>
        </row>
        <row r="157">
          <cell r="A157" t="str">
            <v>MP</v>
          </cell>
        </row>
        <row r="158">
          <cell r="A158" t="str">
            <v>MQ</v>
          </cell>
        </row>
        <row r="159">
          <cell r="A159" t="str">
            <v>MR</v>
          </cell>
        </row>
        <row r="160">
          <cell r="A160" t="str">
            <v>MS</v>
          </cell>
        </row>
        <row r="161">
          <cell r="A161" t="str">
            <v>MT</v>
          </cell>
        </row>
        <row r="162">
          <cell r="A162" t="str">
            <v>MU</v>
          </cell>
        </row>
        <row r="163">
          <cell r="A163" t="str">
            <v>MV</v>
          </cell>
        </row>
        <row r="164">
          <cell r="A164" t="str">
            <v>MW</v>
          </cell>
        </row>
        <row r="165">
          <cell r="A165" t="str">
            <v>MX</v>
          </cell>
        </row>
        <row r="166">
          <cell r="A166" t="str">
            <v>MY</v>
          </cell>
        </row>
        <row r="167">
          <cell r="A167" t="str">
            <v>MZ</v>
          </cell>
        </row>
        <row r="168">
          <cell r="A168" t="str">
            <v>NA</v>
          </cell>
        </row>
        <row r="169">
          <cell r="A169" t="str">
            <v>NC</v>
          </cell>
        </row>
        <row r="170">
          <cell r="A170" t="str">
            <v>NE</v>
          </cell>
        </row>
        <row r="171">
          <cell r="A171" t="str">
            <v>NF</v>
          </cell>
        </row>
        <row r="172">
          <cell r="A172" t="str">
            <v>NG</v>
          </cell>
        </row>
        <row r="173">
          <cell r="A173" t="str">
            <v>NI</v>
          </cell>
        </row>
        <row r="174">
          <cell r="A174" t="str">
            <v>NL</v>
          </cell>
        </row>
        <row r="175">
          <cell r="A175" t="str">
            <v>NO</v>
          </cell>
        </row>
        <row r="176">
          <cell r="A176" t="str">
            <v>NP</v>
          </cell>
        </row>
        <row r="177">
          <cell r="A177" t="str">
            <v>NR</v>
          </cell>
        </row>
        <row r="178">
          <cell r="A178" t="str">
            <v>NU</v>
          </cell>
        </row>
        <row r="179">
          <cell r="A179" t="str">
            <v>NZ</v>
          </cell>
        </row>
        <row r="180">
          <cell r="A180" t="str">
            <v>OM</v>
          </cell>
        </row>
        <row r="181">
          <cell r="A181" t="str">
            <v>PA</v>
          </cell>
        </row>
        <row r="182">
          <cell r="A182" t="str">
            <v>PE</v>
          </cell>
        </row>
        <row r="183">
          <cell r="A183" t="str">
            <v>PF</v>
          </cell>
        </row>
        <row r="184">
          <cell r="A184" t="str">
            <v>PG</v>
          </cell>
        </row>
        <row r="185">
          <cell r="A185" t="str">
            <v>PH</v>
          </cell>
        </row>
        <row r="186">
          <cell r="A186" t="str">
            <v>PK</v>
          </cell>
        </row>
        <row r="187">
          <cell r="A187" t="str">
            <v>PL</v>
          </cell>
        </row>
        <row r="188">
          <cell r="A188" t="str">
            <v>PM</v>
          </cell>
        </row>
        <row r="189">
          <cell r="A189" t="str">
            <v>PN</v>
          </cell>
        </row>
        <row r="190">
          <cell r="A190" t="str">
            <v>PR</v>
          </cell>
        </row>
        <row r="191">
          <cell r="A191" t="str">
            <v>PS</v>
          </cell>
        </row>
        <row r="192">
          <cell r="A192" t="str">
            <v>PT</v>
          </cell>
        </row>
        <row r="193">
          <cell r="A193" t="str">
            <v>PW</v>
          </cell>
        </row>
        <row r="194">
          <cell r="A194" t="str">
            <v>PY</v>
          </cell>
        </row>
        <row r="195">
          <cell r="A195" t="str">
            <v>QA</v>
          </cell>
        </row>
        <row r="196">
          <cell r="A196" t="str">
            <v>RE</v>
          </cell>
        </row>
        <row r="197">
          <cell r="A197" t="str">
            <v>RO</v>
          </cell>
        </row>
        <row r="198">
          <cell r="A198" t="str">
            <v>RS</v>
          </cell>
        </row>
        <row r="199">
          <cell r="A199" t="str">
            <v>RW</v>
          </cell>
        </row>
        <row r="200">
          <cell r="A200" t="str">
            <v>SA</v>
          </cell>
        </row>
        <row r="201">
          <cell r="A201" t="str">
            <v>SB</v>
          </cell>
        </row>
        <row r="202">
          <cell r="A202" t="str">
            <v>SC</v>
          </cell>
        </row>
        <row r="203">
          <cell r="A203" t="str">
            <v>SD</v>
          </cell>
        </row>
        <row r="204">
          <cell r="A204" t="str">
            <v>SE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SI</v>
          </cell>
        </row>
        <row r="208">
          <cell r="A208" t="str">
            <v>SJ</v>
          </cell>
        </row>
        <row r="209">
          <cell r="A209" t="str">
            <v>SK</v>
          </cell>
        </row>
        <row r="210">
          <cell r="A210" t="str">
            <v>SL</v>
          </cell>
        </row>
        <row r="211">
          <cell r="A211" t="str">
            <v>SM</v>
          </cell>
        </row>
        <row r="212">
          <cell r="A212" t="str">
            <v>SN</v>
          </cell>
        </row>
        <row r="213">
          <cell r="A213" t="str">
            <v>SO</v>
          </cell>
        </row>
        <row r="214">
          <cell r="A214" t="str">
            <v>SR</v>
          </cell>
        </row>
        <row r="215">
          <cell r="A215" t="str">
            <v>ST</v>
          </cell>
        </row>
        <row r="216">
          <cell r="A216" t="str">
            <v>SV</v>
          </cell>
        </row>
        <row r="217">
          <cell r="A217" t="str">
            <v>SX</v>
          </cell>
        </row>
        <row r="218">
          <cell r="A218" t="str">
            <v>SY</v>
          </cell>
        </row>
        <row r="219">
          <cell r="A219" t="str">
            <v>SZ</v>
          </cell>
        </row>
        <row r="220">
          <cell r="A220" t="str">
            <v>TC</v>
          </cell>
        </row>
        <row r="221">
          <cell r="A221" t="str">
            <v>TD</v>
          </cell>
        </row>
        <row r="222">
          <cell r="A222" t="str">
            <v>TF</v>
          </cell>
        </row>
        <row r="223">
          <cell r="A223" t="str">
            <v>TG</v>
          </cell>
        </row>
        <row r="224">
          <cell r="A224" t="str">
            <v>TH</v>
          </cell>
        </row>
        <row r="225">
          <cell r="A225" t="str">
            <v>TJ</v>
          </cell>
        </row>
        <row r="226">
          <cell r="A226" t="str">
            <v>TK</v>
          </cell>
        </row>
        <row r="227">
          <cell r="A227" t="str">
            <v>TL</v>
          </cell>
        </row>
        <row r="228">
          <cell r="A228" t="str">
            <v>TM</v>
          </cell>
        </row>
        <row r="229">
          <cell r="A229" t="str">
            <v>TN</v>
          </cell>
        </row>
        <row r="230">
          <cell r="A230" t="str">
            <v>TO</v>
          </cell>
        </row>
        <row r="231">
          <cell r="A231" t="str">
            <v>TR</v>
          </cell>
        </row>
        <row r="232">
          <cell r="A232" t="str">
            <v>TT</v>
          </cell>
        </row>
        <row r="233">
          <cell r="A233" t="str">
            <v>TV</v>
          </cell>
        </row>
        <row r="234">
          <cell r="A234" t="str">
            <v>TW</v>
          </cell>
        </row>
        <row r="235">
          <cell r="A235" t="str">
            <v>TZ</v>
          </cell>
        </row>
        <row r="236">
          <cell r="A236" t="str">
            <v>UA</v>
          </cell>
        </row>
        <row r="237">
          <cell r="A237" t="str">
            <v>UG</v>
          </cell>
        </row>
        <row r="238">
          <cell r="A238" t="str">
            <v>UM</v>
          </cell>
        </row>
        <row r="239">
          <cell r="A239" t="str">
            <v>US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VA</v>
          </cell>
        </row>
        <row r="243">
          <cell r="A243" t="str">
            <v>VC</v>
          </cell>
        </row>
        <row r="244">
          <cell r="A244" t="str">
            <v>VE</v>
          </cell>
        </row>
        <row r="245">
          <cell r="A245" t="str">
            <v>VG</v>
          </cell>
        </row>
        <row r="246">
          <cell r="A246" t="str">
            <v>VI</v>
          </cell>
        </row>
        <row r="247">
          <cell r="A247" t="str">
            <v>VN</v>
          </cell>
        </row>
        <row r="248">
          <cell r="A248" t="str">
            <v>VU</v>
          </cell>
        </row>
        <row r="249">
          <cell r="A249" t="str">
            <v>WF</v>
          </cell>
        </row>
        <row r="250">
          <cell r="A250" t="str">
            <v>WS</v>
          </cell>
        </row>
        <row r="251">
          <cell r="A251" t="str">
            <v>YE</v>
          </cell>
        </row>
        <row r="252">
          <cell r="A252" t="str">
            <v>YT</v>
          </cell>
        </row>
        <row r="253">
          <cell r="A253" t="str">
            <v>ZA</v>
          </cell>
        </row>
        <row r="254">
          <cell r="A254" t="str">
            <v>ZM</v>
          </cell>
        </row>
        <row r="255">
          <cell r="A255" t="str">
            <v>ZW</v>
          </cell>
        </row>
      </sheetData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0"/>
      <sheetData sheetId="11"/>
      <sheetData sheetId="12">
        <row r="3">
          <cell r="B3" t="str">
            <v>С НДС</v>
          </cell>
        </row>
        <row r="4">
          <cell r="B4" t="str">
            <v>Без НДС</v>
          </cell>
        </row>
        <row r="5">
          <cell r="B5" t="str">
            <v>НДС 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2021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Лист1"/>
    </sheetNames>
    <sheetDataSet>
      <sheetData sheetId="0" refreshError="1"/>
      <sheetData sheetId="1">
        <row r="4">
          <cell r="A4" t="str">
            <v>1 Доля %</v>
          </cell>
        </row>
      </sheetData>
      <sheetData sheetId="2" refreshError="1"/>
      <sheetData sheetId="3" refreshError="1"/>
      <sheetData sheetId="4" refreshError="1"/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7"/>
  <sheetViews>
    <sheetView tabSelected="1" view="pageBreakPreview" zoomScale="70" zoomScaleNormal="80" zoomScaleSheetLayoutView="70" workbookViewId="0">
      <pane xSplit="10" ySplit="10" topLeftCell="K11" activePane="bottomRight" state="frozen"/>
      <selection pane="topRight" activeCell="J1" sqref="J1"/>
      <selection pane="bottomLeft" activeCell="A8" sqref="A8"/>
      <selection pane="bottomRight" activeCell="A11" sqref="A11"/>
    </sheetView>
  </sheetViews>
  <sheetFormatPr defaultColWidth="9.140625" defaultRowHeight="15" x14ac:dyDescent="0.25"/>
  <cols>
    <col min="1" max="1" width="13.5703125" style="1" customWidth="1"/>
    <col min="2" max="2" width="10.7109375" style="1" customWidth="1"/>
    <col min="3" max="3" width="9.85546875" style="1" customWidth="1"/>
    <col min="4" max="4" width="9.85546875" style="1" bestFit="1" customWidth="1"/>
    <col min="5" max="5" width="7.5703125" style="1" customWidth="1"/>
    <col min="6" max="6" width="13.140625" style="1" customWidth="1"/>
    <col min="7" max="7" width="15.28515625" style="1" customWidth="1"/>
    <col min="8" max="8" width="16.85546875" style="1" customWidth="1"/>
    <col min="9" max="9" width="11.28515625" style="1" customWidth="1"/>
    <col min="10" max="10" width="12.5703125" style="1" customWidth="1"/>
    <col min="11" max="11" width="11.85546875" style="1" customWidth="1"/>
    <col min="12" max="12" width="10.28515625" style="1" customWidth="1"/>
    <col min="13" max="13" width="13.42578125" style="1" customWidth="1"/>
    <col min="14" max="14" width="15.42578125" style="1" customWidth="1"/>
    <col min="15" max="15" width="11.140625" style="1" customWidth="1"/>
    <col min="16" max="16" width="10.28515625" style="1" customWidth="1"/>
    <col min="17" max="17" width="11.85546875" style="1" customWidth="1"/>
    <col min="18" max="18" width="15.85546875" style="1" customWidth="1"/>
    <col min="19" max="19" width="11" style="1" customWidth="1"/>
    <col min="20" max="20" width="10" style="1" bestFit="1" customWidth="1"/>
    <col min="21" max="21" width="11.85546875" style="1" customWidth="1"/>
    <col min="22" max="22" width="13" style="1" customWidth="1"/>
    <col min="23" max="23" width="10" style="1" bestFit="1" customWidth="1"/>
    <col min="24" max="24" width="10.7109375" style="1" bestFit="1" customWidth="1"/>
    <col min="25" max="25" width="7.28515625" style="1" customWidth="1"/>
    <col min="26" max="26" width="10.7109375" style="1" customWidth="1"/>
    <col min="27" max="27" width="8.7109375" style="1" customWidth="1"/>
    <col min="28" max="28" width="12.28515625" style="1" customWidth="1"/>
    <col min="29" max="29" width="11.5703125" style="1" customWidth="1"/>
    <col min="30" max="30" width="10.28515625" style="1" customWidth="1"/>
    <col min="31" max="31" width="16.5703125" style="1" customWidth="1"/>
    <col min="32" max="32" width="21.85546875" style="1" bestFit="1" customWidth="1"/>
    <col min="33" max="33" width="22.5703125" style="1" bestFit="1" customWidth="1"/>
    <col min="34" max="34" width="7.85546875" style="1" customWidth="1"/>
    <col min="35" max="36" width="14.85546875" style="1" customWidth="1"/>
    <col min="37" max="37" width="13.85546875" style="1" customWidth="1"/>
    <col min="38" max="39" width="11.28515625" style="25" customWidth="1"/>
    <col min="40" max="40" width="11.7109375" style="1" customWidth="1"/>
    <col min="41" max="41" width="14.5703125" style="1" customWidth="1"/>
    <col min="42" max="42" width="14.28515625" style="1" customWidth="1"/>
    <col min="43" max="16384" width="9.140625" style="26"/>
  </cols>
  <sheetData>
    <row r="1" spans="1:56" x14ac:dyDescent="0.25">
      <c r="A1" s="40" t="s">
        <v>111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56" x14ac:dyDescent="0.25">
      <c r="A2" s="38" t="s">
        <v>112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56" x14ac:dyDescent="0.25">
      <c r="A3" s="3"/>
      <c r="B3" s="3"/>
    </row>
    <row r="4" spans="1:56" x14ac:dyDescent="0.25">
      <c r="A4" s="39" t="s">
        <v>95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56" x14ac:dyDescent="0.2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56" x14ac:dyDescent="0.2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56" ht="78.75" customHeight="1" x14ac:dyDescent="0.25">
      <c r="A7" s="41" t="s">
        <v>93</v>
      </c>
      <c r="B7" s="42" t="s">
        <v>0</v>
      </c>
      <c r="C7" s="42" t="s">
        <v>1</v>
      </c>
      <c r="D7" s="42" t="s">
        <v>88</v>
      </c>
      <c r="E7" s="42" t="s">
        <v>2</v>
      </c>
      <c r="F7" s="42" t="s">
        <v>3</v>
      </c>
      <c r="G7" s="42" t="s">
        <v>4</v>
      </c>
      <c r="H7" s="42" t="s">
        <v>5</v>
      </c>
      <c r="I7" s="42" t="s">
        <v>6</v>
      </c>
      <c r="J7" s="45" t="s">
        <v>92</v>
      </c>
      <c r="K7" s="45" t="s">
        <v>7</v>
      </c>
      <c r="L7" s="45" t="s">
        <v>8</v>
      </c>
      <c r="M7" s="45" t="s">
        <v>9</v>
      </c>
      <c r="N7" s="45" t="s">
        <v>10</v>
      </c>
      <c r="O7" s="45" t="s">
        <v>11</v>
      </c>
      <c r="P7" s="45" t="s">
        <v>12</v>
      </c>
      <c r="Q7" s="45" t="s">
        <v>13</v>
      </c>
      <c r="R7" s="45" t="s">
        <v>14</v>
      </c>
      <c r="S7" s="45" t="s">
        <v>15</v>
      </c>
      <c r="T7" s="48" t="s">
        <v>94</v>
      </c>
      <c r="U7" s="50"/>
      <c r="V7" s="50"/>
      <c r="W7" s="50"/>
      <c r="X7" s="49"/>
      <c r="Y7" s="51" t="s">
        <v>16</v>
      </c>
      <c r="Z7" s="52"/>
      <c r="AA7" s="53"/>
      <c r="AB7" s="45" t="s">
        <v>87</v>
      </c>
      <c r="AC7" s="45" t="s">
        <v>17</v>
      </c>
      <c r="AD7" s="57" t="s">
        <v>18</v>
      </c>
      <c r="AE7" s="57"/>
      <c r="AF7" s="57"/>
      <c r="AG7" s="57"/>
      <c r="AH7" s="57" t="s">
        <v>19</v>
      </c>
      <c r="AI7" s="57"/>
      <c r="AJ7" s="57"/>
      <c r="AK7" s="48" t="s">
        <v>20</v>
      </c>
      <c r="AL7" s="57" t="s">
        <v>21</v>
      </c>
      <c r="AM7" s="57"/>
      <c r="AN7" s="55" t="s">
        <v>22</v>
      </c>
      <c r="AO7" s="55"/>
      <c r="AP7" s="55"/>
    </row>
    <row r="8" spans="1:56" ht="50.25" customHeight="1" x14ac:dyDescent="0.25">
      <c r="A8" s="41"/>
      <c r="B8" s="43"/>
      <c r="C8" s="43"/>
      <c r="D8" s="58"/>
      <c r="E8" s="43"/>
      <c r="F8" s="43"/>
      <c r="G8" s="43"/>
      <c r="H8" s="43"/>
      <c r="I8" s="43"/>
      <c r="J8" s="46"/>
      <c r="K8" s="46"/>
      <c r="L8" s="46"/>
      <c r="M8" s="46"/>
      <c r="N8" s="46"/>
      <c r="O8" s="46"/>
      <c r="P8" s="46"/>
      <c r="Q8" s="46"/>
      <c r="R8" s="46"/>
      <c r="S8" s="46"/>
      <c r="T8" s="48" t="s">
        <v>23</v>
      </c>
      <c r="U8" s="49"/>
      <c r="V8" s="36" t="s">
        <v>24</v>
      </c>
      <c r="W8" s="48" t="s">
        <v>25</v>
      </c>
      <c r="X8" s="49"/>
      <c r="Y8" s="54"/>
      <c r="Z8" s="55"/>
      <c r="AA8" s="56"/>
      <c r="AB8" s="46"/>
      <c r="AC8" s="46"/>
      <c r="AD8" s="57" t="s">
        <v>26</v>
      </c>
      <c r="AE8" s="57" t="s">
        <v>27</v>
      </c>
      <c r="AF8" s="57" t="s">
        <v>28</v>
      </c>
      <c r="AG8" s="57" t="s">
        <v>29</v>
      </c>
      <c r="AH8" s="57" t="s">
        <v>26</v>
      </c>
      <c r="AI8" s="57" t="s">
        <v>28</v>
      </c>
      <c r="AJ8" s="57" t="s">
        <v>29</v>
      </c>
      <c r="AK8" s="48"/>
      <c r="AL8" s="57" t="s">
        <v>30</v>
      </c>
      <c r="AM8" s="57" t="s">
        <v>31</v>
      </c>
      <c r="AN8" s="50" t="s">
        <v>32</v>
      </c>
      <c r="AO8" s="50"/>
      <c r="AP8" s="49"/>
    </row>
    <row r="9" spans="1:56" ht="89.25" customHeight="1" x14ac:dyDescent="0.25">
      <c r="A9" s="41"/>
      <c r="B9" s="44"/>
      <c r="C9" s="44"/>
      <c r="D9" s="59"/>
      <c r="E9" s="44"/>
      <c r="F9" s="44"/>
      <c r="G9" s="44"/>
      <c r="H9" s="44"/>
      <c r="I9" s="44"/>
      <c r="J9" s="47"/>
      <c r="K9" s="47"/>
      <c r="L9" s="47"/>
      <c r="M9" s="47"/>
      <c r="N9" s="47"/>
      <c r="O9" s="47"/>
      <c r="P9" s="47"/>
      <c r="Q9" s="47"/>
      <c r="R9" s="47"/>
      <c r="S9" s="47"/>
      <c r="T9" s="24" t="s">
        <v>33</v>
      </c>
      <c r="U9" s="24" t="s">
        <v>34</v>
      </c>
      <c r="V9" s="24" t="s">
        <v>35</v>
      </c>
      <c r="W9" s="24" t="s">
        <v>36</v>
      </c>
      <c r="X9" s="24" t="s">
        <v>35</v>
      </c>
      <c r="Y9" s="24" t="s">
        <v>37</v>
      </c>
      <c r="Z9" s="24" t="s">
        <v>38</v>
      </c>
      <c r="AA9" s="24" t="s">
        <v>39</v>
      </c>
      <c r="AB9" s="47"/>
      <c r="AC9" s="47"/>
      <c r="AD9" s="57"/>
      <c r="AE9" s="57"/>
      <c r="AF9" s="57"/>
      <c r="AG9" s="57"/>
      <c r="AH9" s="57"/>
      <c r="AI9" s="57"/>
      <c r="AJ9" s="57"/>
      <c r="AK9" s="48"/>
      <c r="AL9" s="57"/>
      <c r="AM9" s="57"/>
      <c r="AN9" s="33" t="s">
        <v>40</v>
      </c>
      <c r="AO9" s="36" t="s">
        <v>41</v>
      </c>
      <c r="AP9" s="36" t="s">
        <v>42</v>
      </c>
    </row>
    <row r="10" spans="1:56" x14ac:dyDescent="0.25">
      <c r="A10" s="36" t="s">
        <v>43</v>
      </c>
      <c r="B10" s="32" t="s">
        <v>44</v>
      </c>
      <c r="C10" s="32" t="s">
        <v>45</v>
      </c>
      <c r="D10" s="4"/>
      <c r="E10" s="30" t="s">
        <v>46</v>
      </c>
      <c r="F10" s="32" t="s">
        <v>47</v>
      </c>
      <c r="G10" s="32" t="s">
        <v>48</v>
      </c>
      <c r="H10" s="30" t="s">
        <v>49</v>
      </c>
      <c r="I10" s="32" t="s">
        <v>50</v>
      </c>
      <c r="J10" s="32" t="s">
        <v>51</v>
      </c>
      <c r="K10" s="36" t="s">
        <v>52</v>
      </c>
      <c r="L10" s="32" t="s">
        <v>53</v>
      </c>
      <c r="M10" s="32" t="s">
        <v>54</v>
      </c>
      <c r="N10" s="30" t="s">
        <v>55</v>
      </c>
      <c r="O10" s="32" t="s">
        <v>56</v>
      </c>
      <c r="P10" s="32" t="s">
        <v>57</v>
      </c>
      <c r="Q10" s="30" t="s">
        <v>58</v>
      </c>
      <c r="R10" s="32" t="s">
        <v>59</v>
      </c>
      <c r="S10" s="32" t="s">
        <v>60</v>
      </c>
      <c r="T10" s="30" t="s">
        <v>61</v>
      </c>
      <c r="U10" s="32" t="s">
        <v>62</v>
      </c>
      <c r="V10" s="32" t="s">
        <v>63</v>
      </c>
      <c r="W10" s="30" t="s">
        <v>64</v>
      </c>
      <c r="X10" s="32" t="s">
        <v>65</v>
      </c>
      <c r="Y10" s="32" t="s">
        <v>66</v>
      </c>
      <c r="Z10" s="30" t="s">
        <v>67</v>
      </c>
      <c r="AA10" s="32" t="s">
        <v>68</v>
      </c>
      <c r="AB10" s="32" t="s">
        <v>69</v>
      </c>
      <c r="AC10" s="30" t="s">
        <v>70</v>
      </c>
      <c r="AD10" s="32" t="s">
        <v>71</v>
      </c>
      <c r="AE10" s="32" t="s">
        <v>72</v>
      </c>
      <c r="AF10" s="30" t="s">
        <v>73</v>
      </c>
      <c r="AG10" s="32" t="s">
        <v>74</v>
      </c>
      <c r="AH10" s="32" t="s">
        <v>75</v>
      </c>
      <c r="AI10" s="30" t="s">
        <v>76</v>
      </c>
      <c r="AJ10" s="32" t="s">
        <v>77</v>
      </c>
      <c r="AK10" s="34" t="s">
        <v>78</v>
      </c>
      <c r="AL10" s="36" t="s">
        <v>79</v>
      </c>
      <c r="AM10" s="36" t="s">
        <v>80</v>
      </c>
      <c r="AN10" s="35" t="s">
        <v>81</v>
      </c>
      <c r="AO10" s="30" t="s">
        <v>82</v>
      </c>
      <c r="AP10" s="32" t="s">
        <v>83</v>
      </c>
    </row>
    <row r="11" spans="1:56" s="28" customFormat="1" ht="90" x14ac:dyDescent="0.25">
      <c r="A11" s="6"/>
      <c r="B11" s="6"/>
      <c r="C11" s="31"/>
      <c r="D11" s="6" t="s">
        <v>89</v>
      </c>
      <c r="E11" s="6" t="s">
        <v>90</v>
      </c>
      <c r="F11" s="20" t="s">
        <v>98</v>
      </c>
      <c r="G11" s="7" t="s">
        <v>99</v>
      </c>
      <c r="H11" s="20" t="s">
        <v>100</v>
      </c>
      <c r="I11" s="8" t="s">
        <v>85</v>
      </c>
      <c r="J11" s="6" t="s">
        <v>106</v>
      </c>
      <c r="K11" s="6" t="s">
        <v>86</v>
      </c>
      <c r="L11" s="9">
        <v>45</v>
      </c>
      <c r="M11" s="10">
        <v>710000000</v>
      </c>
      <c r="N11" s="7" t="s">
        <v>107</v>
      </c>
      <c r="O11" s="11">
        <v>44652</v>
      </c>
      <c r="P11" s="12" t="s">
        <v>84</v>
      </c>
      <c r="Q11" s="9">
        <v>710000000</v>
      </c>
      <c r="R11" s="7" t="s">
        <v>107</v>
      </c>
      <c r="S11" s="6" t="s">
        <v>108</v>
      </c>
      <c r="T11" s="6"/>
      <c r="U11" s="6"/>
      <c r="V11" s="11">
        <v>44896</v>
      </c>
      <c r="W11" s="11"/>
      <c r="X11" s="11"/>
      <c r="Y11" s="9">
        <v>90</v>
      </c>
      <c r="Z11" s="13">
        <v>0</v>
      </c>
      <c r="AA11" s="9">
        <v>10</v>
      </c>
      <c r="AB11" s="7" t="s">
        <v>109</v>
      </c>
      <c r="AC11" s="6" t="s">
        <v>110</v>
      </c>
      <c r="AD11" s="14">
        <v>7500</v>
      </c>
      <c r="AE11" s="21">
        <v>25644910</v>
      </c>
      <c r="AF11" s="22">
        <f>AD11*AE11</f>
        <v>192336825000</v>
      </c>
      <c r="AG11" s="23">
        <f>AF11</f>
        <v>192336825000</v>
      </c>
      <c r="AH11" s="15"/>
      <c r="AI11" s="16"/>
      <c r="AJ11" s="16"/>
      <c r="AK11" s="17" t="s">
        <v>96</v>
      </c>
      <c r="AL11" s="6"/>
      <c r="AM11" s="6"/>
      <c r="AN11" s="18" t="s">
        <v>91</v>
      </c>
      <c r="AO11" s="6" t="s">
        <v>101</v>
      </c>
      <c r="AP11" s="6" t="s">
        <v>102</v>
      </c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</row>
    <row r="12" spans="1:56" ht="90" x14ac:dyDescent="0.25">
      <c r="A12" s="19"/>
      <c r="B12" s="6"/>
      <c r="C12" s="31"/>
      <c r="D12" s="6" t="s">
        <v>89</v>
      </c>
      <c r="E12" s="6" t="s">
        <v>97</v>
      </c>
      <c r="F12" s="20" t="s">
        <v>103</v>
      </c>
      <c r="G12" s="7" t="s">
        <v>104</v>
      </c>
      <c r="H12" s="20" t="s">
        <v>105</v>
      </c>
      <c r="I12" s="8" t="s">
        <v>85</v>
      </c>
      <c r="J12" s="6" t="s">
        <v>106</v>
      </c>
      <c r="K12" s="6" t="s">
        <v>86</v>
      </c>
      <c r="L12" s="9">
        <v>45</v>
      </c>
      <c r="M12" s="10">
        <v>710000000</v>
      </c>
      <c r="N12" s="7" t="s">
        <v>107</v>
      </c>
      <c r="O12" s="11">
        <v>44652</v>
      </c>
      <c r="P12" s="12" t="s">
        <v>84</v>
      </c>
      <c r="Q12" s="9">
        <v>710000000</v>
      </c>
      <c r="R12" s="7" t="s">
        <v>107</v>
      </c>
      <c r="S12" s="6" t="s">
        <v>108</v>
      </c>
      <c r="T12" s="6"/>
      <c r="U12" s="6"/>
      <c r="V12" s="11">
        <v>44896</v>
      </c>
      <c r="W12" s="11"/>
      <c r="X12" s="11"/>
      <c r="Y12" s="9">
        <v>90</v>
      </c>
      <c r="Z12" s="13">
        <v>0</v>
      </c>
      <c r="AA12" s="9">
        <v>10</v>
      </c>
      <c r="AB12" s="7" t="s">
        <v>109</v>
      </c>
      <c r="AC12" s="6" t="s">
        <v>110</v>
      </c>
      <c r="AD12" s="14">
        <v>2500</v>
      </c>
      <c r="AE12" s="21">
        <v>341594</v>
      </c>
      <c r="AF12" s="22">
        <f>AD12*AE12</f>
        <v>853985000</v>
      </c>
      <c r="AG12" s="23">
        <f>AF12</f>
        <v>853985000</v>
      </c>
      <c r="AH12" s="15"/>
      <c r="AI12" s="16"/>
      <c r="AJ12" s="16"/>
      <c r="AK12" s="17" t="s">
        <v>96</v>
      </c>
      <c r="AL12" s="6"/>
      <c r="AM12" s="6"/>
      <c r="AN12" s="18" t="s">
        <v>91</v>
      </c>
      <c r="AO12" s="6" t="s">
        <v>101</v>
      </c>
      <c r="AP12" s="6" t="s">
        <v>102</v>
      </c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ht="90" x14ac:dyDescent="0.25">
      <c r="A13" s="6"/>
      <c r="B13" s="6"/>
      <c r="C13" s="37"/>
      <c r="D13" s="6" t="s">
        <v>89</v>
      </c>
      <c r="E13" s="6" t="s">
        <v>113</v>
      </c>
      <c r="F13" s="60" t="s">
        <v>114</v>
      </c>
      <c r="G13" s="60" t="s">
        <v>115</v>
      </c>
      <c r="H13" s="60" t="s">
        <v>116</v>
      </c>
      <c r="I13" s="6" t="s">
        <v>85</v>
      </c>
      <c r="J13" s="6" t="s">
        <v>117</v>
      </c>
      <c r="K13" s="6" t="s">
        <v>86</v>
      </c>
      <c r="L13" s="9">
        <v>0</v>
      </c>
      <c r="M13" s="10">
        <v>710000000</v>
      </c>
      <c r="N13" s="60" t="s">
        <v>107</v>
      </c>
      <c r="O13" s="11">
        <v>44743</v>
      </c>
      <c r="P13" s="12" t="s">
        <v>84</v>
      </c>
      <c r="Q13" s="9">
        <v>710000000</v>
      </c>
      <c r="R13" s="60" t="s">
        <v>107</v>
      </c>
      <c r="S13" s="6" t="s">
        <v>118</v>
      </c>
      <c r="T13" s="6" t="s">
        <v>72</v>
      </c>
      <c r="U13" s="6" t="s">
        <v>119</v>
      </c>
      <c r="V13" s="61"/>
      <c r="W13" s="11"/>
      <c r="X13" s="11"/>
      <c r="Y13" s="9">
        <v>0</v>
      </c>
      <c r="Z13" s="13">
        <v>0</v>
      </c>
      <c r="AA13" s="9">
        <v>100</v>
      </c>
      <c r="AB13" s="60" t="s">
        <v>120</v>
      </c>
      <c r="AC13" s="6" t="s">
        <v>121</v>
      </c>
      <c r="AD13" s="62">
        <v>10</v>
      </c>
      <c r="AE13" s="63">
        <v>10000</v>
      </c>
      <c r="AF13" s="23">
        <f>AD13*AE13</f>
        <v>100000</v>
      </c>
      <c r="AG13" s="23">
        <f>AF13*1.12</f>
        <v>112000.00000000001</v>
      </c>
      <c r="AH13" s="15"/>
      <c r="AI13" s="16"/>
      <c r="AJ13" s="16"/>
      <c r="AK13" s="6" t="s">
        <v>96</v>
      </c>
      <c r="AL13" s="6"/>
      <c r="AM13" s="6"/>
      <c r="AN13" s="6" t="s">
        <v>91</v>
      </c>
      <c r="AO13" s="6" t="s">
        <v>122</v>
      </c>
      <c r="AP13" s="6" t="s">
        <v>123</v>
      </c>
    </row>
    <row r="14" spans="1:56" ht="90" x14ac:dyDescent="0.25">
      <c r="A14" s="6"/>
      <c r="B14" s="6"/>
      <c r="C14" s="37"/>
      <c r="D14" s="6" t="s">
        <v>89</v>
      </c>
      <c r="E14" s="6" t="s">
        <v>124</v>
      </c>
      <c r="F14" s="64" t="s">
        <v>125</v>
      </c>
      <c r="G14" s="64" t="s">
        <v>126</v>
      </c>
      <c r="H14" s="64" t="s">
        <v>127</v>
      </c>
      <c r="I14" s="6" t="s">
        <v>85</v>
      </c>
      <c r="J14" s="6" t="s">
        <v>117</v>
      </c>
      <c r="K14" s="6" t="s">
        <v>86</v>
      </c>
      <c r="L14" s="9">
        <v>0</v>
      </c>
      <c r="M14" s="10">
        <v>710000000</v>
      </c>
      <c r="N14" s="60" t="s">
        <v>107</v>
      </c>
      <c r="O14" s="11">
        <v>44743</v>
      </c>
      <c r="P14" s="12" t="s">
        <v>84</v>
      </c>
      <c r="Q14" s="9">
        <v>710000000</v>
      </c>
      <c r="R14" s="60" t="s">
        <v>107</v>
      </c>
      <c r="S14" s="6" t="s">
        <v>118</v>
      </c>
      <c r="T14" s="6" t="s">
        <v>72</v>
      </c>
      <c r="U14" s="6" t="s">
        <v>119</v>
      </c>
      <c r="V14" s="61"/>
      <c r="W14" s="11"/>
      <c r="X14" s="11"/>
      <c r="Y14" s="9">
        <v>0</v>
      </c>
      <c r="Z14" s="13">
        <v>0</v>
      </c>
      <c r="AA14" s="9">
        <v>100</v>
      </c>
      <c r="AB14" s="60" t="s">
        <v>128</v>
      </c>
      <c r="AC14" s="6" t="s">
        <v>121</v>
      </c>
      <c r="AD14" s="62">
        <v>10</v>
      </c>
      <c r="AE14" s="63">
        <v>15000</v>
      </c>
      <c r="AF14" s="23">
        <f t="shared" ref="AF14:AF17" si="0">AD14*AE14</f>
        <v>150000</v>
      </c>
      <c r="AG14" s="23">
        <f t="shared" ref="AG14:AG17" si="1">AF14*1.12</f>
        <v>168000.00000000003</v>
      </c>
      <c r="AH14" s="15"/>
      <c r="AI14" s="16"/>
      <c r="AJ14" s="16"/>
      <c r="AK14" s="6" t="s">
        <v>96</v>
      </c>
      <c r="AL14" s="6"/>
      <c r="AM14" s="6"/>
      <c r="AN14" s="6" t="s">
        <v>91</v>
      </c>
      <c r="AO14" s="6" t="s">
        <v>129</v>
      </c>
      <c r="AP14" s="6" t="s">
        <v>130</v>
      </c>
    </row>
    <row r="15" spans="1:56" ht="90" x14ac:dyDescent="0.25">
      <c r="A15" s="6"/>
      <c r="B15" s="6"/>
      <c r="C15" s="37"/>
      <c r="D15" s="6" t="s">
        <v>89</v>
      </c>
      <c r="E15" s="6" t="s">
        <v>131</v>
      </c>
      <c r="F15" s="65" t="s">
        <v>132</v>
      </c>
      <c r="G15" s="65" t="s">
        <v>133</v>
      </c>
      <c r="H15" s="65" t="s">
        <v>134</v>
      </c>
      <c r="I15" s="6" t="s">
        <v>85</v>
      </c>
      <c r="J15" s="6" t="s">
        <v>117</v>
      </c>
      <c r="K15" s="6" t="s">
        <v>86</v>
      </c>
      <c r="L15" s="9">
        <v>0</v>
      </c>
      <c r="M15" s="10">
        <v>710000000</v>
      </c>
      <c r="N15" s="60" t="s">
        <v>107</v>
      </c>
      <c r="O15" s="11">
        <v>44743</v>
      </c>
      <c r="P15" s="12" t="s">
        <v>84</v>
      </c>
      <c r="Q15" s="9">
        <v>710000000</v>
      </c>
      <c r="R15" s="60" t="s">
        <v>107</v>
      </c>
      <c r="S15" s="6" t="s">
        <v>118</v>
      </c>
      <c r="T15" s="6" t="s">
        <v>72</v>
      </c>
      <c r="U15" s="6" t="s">
        <v>119</v>
      </c>
      <c r="V15" s="61"/>
      <c r="W15" s="11"/>
      <c r="X15" s="11"/>
      <c r="Y15" s="9">
        <v>0</v>
      </c>
      <c r="Z15" s="13">
        <v>0</v>
      </c>
      <c r="AA15" s="9">
        <v>100</v>
      </c>
      <c r="AB15" s="60" t="s">
        <v>128</v>
      </c>
      <c r="AC15" s="6" t="s">
        <v>121</v>
      </c>
      <c r="AD15" s="62">
        <v>1</v>
      </c>
      <c r="AE15" s="63">
        <v>12500</v>
      </c>
      <c r="AF15" s="23">
        <f t="shared" si="0"/>
        <v>12500</v>
      </c>
      <c r="AG15" s="23">
        <f t="shared" si="1"/>
        <v>14000.000000000002</v>
      </c>
      <c r="AH15" s="15"/>
      <c r="AI15" s="16"/>
      <c r="AJ15" s="16"/>
      <c r="AK15" s="6" t="s">
        <v>96</v>
      </c>
      <c r="AL15" s="6"/>
      <c r="AM15" s="6"/>
      <c r="AN15" s="6" t="s">
        <v>91</v>
      </c>
      <c r="AO15" s="6" t="s">
        <v>135</v>
      </c>
      <c r="AP15" s="6" t="s">
        <v>136</v>
      </c>
    </row>
    <row r="16" spans="1:56" ht="105" x14ac:dyDescent="0.25">
      <c r="A16" s="6"/>
      <c r="B16" s="6"/>
      <c r="C16" s="37"/>
      <c r="D16" s="6" t="s">
        <v>89</v>
      </c>
      <c r="E16" s="6" t="s">
        <v>137</v>
      </c>
      <c r="F16" s="60" t="s">
        <v>138</v>
      </c>
      <c r="G16" s="60" t="s">
        <v>139</v>
      </c>
      <c r="H16" s="60" t="s">
        <v>140</v>
      </c>
      <c r="I16" s="6" t="s">
        <v>85</v>
      </c>
      <c r="J16" s="6" t="s">
        <v>117</v>
      </c>
      <c r="K16" s="6" t="s">
        <v>86</v>
      </c>
      <c r="L16" s="9">
        <v>0</v>
      </c>
      <c r="M16" s="10">
        <v>710000000</v>
      </c>
      <c r="N16" s="60" t="s">
        <v>107</v>
      </c>
      <c r="O16" s="11">
        <v>44743</v>
      </c>
      <c r="P16" s="12" t="s">
        <v>84</v>
      </c>
      <c r="Q16" s="9">
        <v>710000000</v>
      </c>
      <c r="R16" s="60" t="s">
        <v>107</v>
      </c>
      <c r="S16" s="6" t="s">
        <v>118</v>
      </c>
      <c r="T16" s="6" t="s">
        <v>72</v>
      </c>
      <c r="U16" s="6" t="s">
        <v>119</v>
      </c>
      <c r="V16" s="61"/>
      <c r="W16" s="11"/>
      <c r="X16" s="11"/>
      <c r="Y16" s="9">
        <v>0</v>
      </c>
      <c r="Z16" s="13">
        <v>0</v>
      </c>
      <c r="AA16" s="9">
        <v>100</v>
      </c>
      <c r="AB16" s="60" t="s">
        <v>120</v>
      </c>
      <c r="AC16" s="6" t="s">
        <v>121</v>
      </c>
      <c r="AD16" s="62">
        <v>2</v>
      </c>
      <c r="AE16" s="63">
        <v>6000</v>
      </c>
      <c r="AF16" s="23">
        <f t="shared" si="0"/>
        <v>12000</v>
      </c>
      <c r="AG16" s="23">
        <f t="shared" si="1"/>
        <v>13440.000000000002</v>
      </c>
      <c r="AH16" s="15"/>
      <c r="AI16" s="16"/>
      <c r="AJ16" s="16"/>
      <c r="AK16" s="6" t="s">
        <v>96</v>
      </c>
      <c r="AL16" s="6"/>
      <c r="AM16" s="6"/>
      <c r="AN16" s="6" t="s">
        <v>91</v>
      </c>
      <c r="AO16" s="6" t="s">
        <v>141</v>
      </c>
      <c r="AP16" s="6" t="s">
        <v>142</v>
      </c>
    </row>
    <row r="17" spans="1:42" ht="90" x14ac:dyDescent="0.25">
      <c r="A17" s="6"/>
      <c r="B17" s="6"/>
      <c r="C17" s="37"/>
      <c r="D17" s="6" t="s">
        <v>89</v>
      </c>
      <c r="E17" s="6" t="s">
        <v>143</v>
      </c>
      <c r="F17" s="60" t="s">
        <v>144</v>
      </c>
      <c r="G17" s="60" t="s">
        <v>145</v>
      </c>
      <c r="H17" s="60" t="s">
        <v>146</v>
      </c>
      <c r="I17" s="6" t="s">
        <v>85</v>
      </c>
      <c r="J17" s="6" t="s">
        <v>117</v>
      </c>
      <c r="K17" s="6" t="s">
        <v>86</v>
      </c>
      <c r="L17" s="9">
        <v>0</v>
      </c>
      <c r="M17" s="10">
        <v>710000000</v>
      </c>
      <c r="N17" s="60" t="s">
        <v>107</v>
      </c>
      <c r="O17" s="11">
        <v>44743</v>
      </c>
      <c r="P17" s="12" t="s">
        <v>84</v>
      </c>
      <c r="Q17" s="9">
        <v>710000000</v>
      </c>
      <c r="R17" s="60" t="s">
        <v>107</v>
      </c>
      <c r="S17" s="6" t="s">
        <v>118</v>
      </c>
      <c r="T17" s="6" t="s">
        <v>72</v>
      </c>
      <c r="U17" s="6" t="s">
        <v>119</v>
      </c>
      <c r="V17" s="61"/>
      <c r="W17" s="11"/>
      <c r="X17" s="11"/>
      <c r="Y17" s="9">
        <v>0</v>
      </c>
      <c r="Z17" s="13">
        <v>0</v>
      </c>
      <c r="AA17" s="9">
        <v>100</v>
      </c>
      <c r="AB17" s="60" t="s">
        <v>147</v>
      </c>
      <c r="AC17" s="6" t="s">
        <v>121</v>
      </c>
      <c r="AD17" s="62">
        <v>1</v>
      </c>
      <c r="AE17" s="63">
        <v>7500</v>
      </c>
      <c r="AF17" s="23">
        <f t="shared" si="0"/>
        <v>7500</v>
      </c>
      <c r="AG17" s="23">
        <f t="shared" si="1"/>
        <v>8400</v>
      </c>
      <c r="AH17" s="15"/>
      <c r="AI17" s="16"/>
      <c r="AJ17" s="16"/>
      <c r="AK17" s="6" t="s">
        <v>96</v>
      </c>
      <c r="AL17" s="6"/>
      <c r="AM17" s="6"/>
      <c r="AN17" s="6" t="s">
        <v>91</v>
      </c>
      <c r="AO17" s="6" t="s">
        <v>148</v>
      </c>
      <c r="AP17" s="6" t="s">
        <v>149</v>
      </c>
    </row>
  </sheetData>
  <autoFilter ref="A10:AP10"/>
  <mergeCells count="43">
    <mergeCell ref="D7:D9"/>
    <mergeCell ref="AN7:AP7"/>
    <mergeCell ref="AH8:AH9"/>
    <mergeCell ref="AI8:AI9"/>
    <mergeCell ref="AJ8:AJ9"/>
    <mergeCell ref="AL8:AL9"/>
    <mergeCell ref="AM8:AM9"/>
    <mergeCell ref="AN8:AP8"/>
    <mergeCell ref="AH7:AJ7"/>
    <mergeCell ref="AK7:AK9"/>
    <mergeCell ref="AL7:AM7"/>
    <mergeCell ref="AD8:AD9"/>
    <mergeCell ref="AE8:AE9"/>
    <mergeCell ref="AF8:AF9"/>
    <mergeCell ref="AG8:AG9"/>
    <mergeCell ref="S7:S9"/>
    <mergeCell ref="AD7:AG7"/>
    <mergeCell ref="N7:N9"/>
    <mergeCell ref="O7:O9"/>
    <mergeCell ref="P7:P9"/>
    <mergeCell ref="Q7:Q9"/>
    <mergeCell ref="R7:R9"/>
    <mergeCell ref="L7:L9"/>
    <mergeCell ref="M7:M9"/>
    <mergeCell ref="T7:X7"/>
    <mergeCell ref="Y7:AA8"/>
    <mergeCell ref="AC7:AC9"/>
    <mergeCell ref="A2:AP2"/>
    <mergeCell ref="A4:AP4"/>
    <mergeCell ref="A1:AP1"/>
    <mergeCell ref="A7:A9"/>
    <mergeCell ref="B7:B9"/>
    <mergeCell ref="C7:C9"/>
    <mergeCell ref="E7:E9"/>
    <mergeCell ref="F7:F9"/>
    <mergeCell ref="G7:G9"/>
    <mergeCell ref="H7:H9"/>
    <mergeCell ref="I7:I9"/>
    <mergeCell ref="J7:J9"/>
    <mergeCell ref="AB7:AB9"/>
    <mergeCell ref="T8:U8"/>
    <mergeCell ref="W8:X8"/>
    <mergeCell ref="K7:K9"/>
  </mergeCells>
  <dataValidations count="15">
    <dataValidation type="list" allowBlank="1" showInputMessage="1" showErrorMessage="1" sqref="I982038:I983050 I64534:I65546 I130070:I131082 I195606:I196618 I261142:I262154 I326678:I327690 I392214:I393226 I457750:I458762 I523286:I524298 I588822:I589834 I654358:I655370 I719894:I720906 I785430:I786442 I850966:I851978 I916502:I917514">
      <formula1>Способы_закупок</formula1>
    </dataValidation>
    <dataValidation type="list" allowBlank="1" showInputMessage="1" showErrorMessage="1" sqref="P982038:P1048576 P64534:P130054 P130070:P195590 P195606:P261126 P261142:P326662 P326678:P392198 P392214:P457734 P457750:P523270 P523286:P588806 P588822:P654342 P654358:P719878 P719894:P785414 P785430:P850950 P850966:P916486 P916502:P982022 P18:P64518">
      <formula1>Классификатор_стран</formula1>
    </dataValidation>
    <dataValidation type="list" allowBlank="1" showInputMessage="1" showErrorMessage="1" sqref="K65547:K130054 K131083:K195590 K196619:K261126 K262155:K326662 K327691:K392198 K393227:K457734 K458763:K523270 K524299:K588806 K589835:K654342 K655371:K719878 K720907:K785414 K786443:K850950 K851979:K916486 K917515:K982022 K983051:K1048576 K18:K64518">
      <formula1>Приоритеты_закупок</formula1>
    </dataValidation>
    <dataValidation type="list" allowBlank="1" showInputMessage="1" showErrorMessage="1" sqref="J65547:J130054 J131083:J195590 J196619:J261126 J262155:J326662 J327691:J392198 J393227:J457734 J458763:J523270 J524299:J588806 J589835:J654342 J655371:J719878 J720907:J785414 J786443:J850950 J851979:J916486 J917515:J982022 J983051:J1048576 J18:J64518">
      <formula1>Основание_ОИ_ТКП_ВХК</formula1>
    </dataValidation>
    <dataValidation type="list" allowBlank="1" showInputMessage="1" showErrorMessage="1" sqref="I65547:I130054 I131083:I195590 I196619:I261126 I262155:I326662 I327691:I392198 I393227:I457734 I458763:I523270 I524299:I588806 I589835:I654342 I655371:I719878 I720907:I785414 I786443:I850950 I851979:I916486 I917515:I982022 I983051:I1048576 I18:I64518">
      <formula1>Способы_закупок_итог</formula1>
    </dataValidation>
    <dataValidation type="list" allowBlank="1" showInputMessage="1" showErrorMessage="1" sqref="AC982034:AC1048576 AC64530:AC130054 AC130066:AC195590 AC195602:AC261126 AC261138:AC326662 AC326674:AC392198 AC392210:AC457734 AC457746:AC523270 AC523282:AC588806 AC588818:AC654342 AC654354:AC719878 AC719890:AC785414 AC785426:AC850950 AC850962:AC916486 AC916498:AC982022 AC11:AC64518">
      <formula1>С_НДС</formula1>
    </dataValidation>
    <dataValidation type="list" allowBlank="1" showInputMessage="1" showErrorMessage="1" sqref="B982034:B983050 B64530:B65546 B130066:B131082 B195602:B196618 B261138:B262154 B326674:B327690 B392210:B393226 B457746:B458762 B523282:B524298 B588818:B589834 B654354:B655370 B719890:B720906 B785426:B786442 B850962:B851978 B916498:B917514 B11:B17">
      <formula1>типы_действий</formula1>
    </dataValidation>
    <dataValidation type="list" allowBlank="1" showInputMessage="1" sqref="AN64530:AN65548 AN130066:AN131084 AN195602:AN196620 AN261138:AN262156 AN326674:AN327692 AN392210:AN393228 AN457746:AN458764 AN523282:AN524300 AN588818:AN589836 AN654354:AN655372 AN719890:AN720908 AN785426:AN786444 AN850962:AN851980 AN916498:AN917516 AN982034:AN983052 AN11:AN17">
      <formula1>атр</formula1>
    </dataValidation>
    <dataValidation type="list" allowBlank="1" showInputMessage="1" showErrorMessage="1" sqref="AB982034:AB983050 AB64530:AB65546 AB130066:AB131082 AB195602:AB196618 AB261138:AB262154 AB326674:AB327690 AB392210:AB393226 AB457746:AB458762 AB523282:AB524298 AB588818:AB589834 AB654354:AB655370 AB719890:AB720906 AB785426:AB786442 AB850962:AB851978 AB916498:AB917514 AB11:AB17">
      <formula1>ЕИ</formula1>
    </dataValidation>
    <dataValidation type="textLength" operator="equal" allowBlank="1" showInputMessage="1" showErrorMessage="1" error="Код КАТО должен содержать 9 символов" sqref="M64530:M65546 M130066:M131082 M195602:M196618 M261138:M262154 M326674:M327690 M392210:M393226 M457746:M458762 M523282:M524298 M588818:M589834 M654354:M655370 M719890:M720906 M785426:M786442 M850962:M851978 M916498:M917514 M982034:M983050 Q982034:Q983050 Q64530:Q65546 Q130066:Q131082 Q195602:Q196618 Q261138:Q262154 Q326674:Q327690 Q392210:Q393226 Q457746:Q458762 Q523282:Q524298 Q588818:Q589834 Q654354:Q655370 Q719890:Q720906 Q785426:Q786442 Q850962:Q851978 Q916498:Q917514 Q11:Q17 M11:M17">
      <formula1>9</formula1>
    </dataValidation>
    <dataValidation type="textLength" operator="equal" allowBlank="1" showInputMessage="1" showErrorMessage="1" error="БИН должен содержать 12 символов" sqref="AK982038:AK983050 AK64534:AK65546 AK130070:AK131082 AK195606:AK196618 AK261142:AK262154 AK326678:AK327690 AK392214:AK393226 AK457750:AK458762 AK523286:AK524298 AK588822:AK589834 AK654358:AK655370 AK719894:AK720906 AK785430:AK786442 AK850966:AK851978 AK916502:AK917514">
      <formula1>12</formula1>
    </dataValidation>
    <dataValidation type="whole" allowBlank="1" showInputMessage="1" showErrorMessage="1" sqref="L64530:L65546 L130066:L131082 L195602:L196618 L261138:L262154 L326674:L327690 L392210:L393226 L457746:L458762 L523282:L524298 L588818:L589834 L654354:L655370 L719890:L720906 L785426:L786442 L850962:L851978 L916498:L917514 L982034:L983050 Y982034:AA983050 Y64530:AA65546 Y130066:AA131082 Y195602:AA196618 Y261138:AA262154 Y326674:AA327690 Y392210:AA393226 Y457746:AA458762 Y523282:AA524298 Y588818:AA589834 Y654354:AA655370 Y719890:AA720906 Y785426:AA786442 Y850962:AA851978 Y916498:AA917514 L11:L17 Y11:AA17">
      <formula1>0</formula1>
      <formula2>100</formula2>
    </dataValidation>
    <dataValidation type="custom" allowBlank="1" showInputMessage="1" showErrorMessage="1" sqref="AF982034:AF983050 AF64530:AF65546 AF130066:AF131082 AF195602:AF196618 AF261138:AF262154 AF326674:AF327690 AF392210:AF393226 AF457746:AF458762 AF523282:AF524298 AF588818:AF589834 AF654354:AF655370 AF719890:AF720906 AF785426:AF786442 AF850962:AF851978 AF916498:AF917514 AF11:AF17">
      <formula1>AD11*AE11</formula1>
    </dataValidation>
    <dataValidation type="list" allowBlank="1" showInputMessage="1" showErrorMessage="1" sqref="U982034:U983050 U64530:U65546 U130066:U131082 U195602:U196618 U261138:U262154 U326674:U327690 U392210:U393226 U457746:U458762 U523282:U524298 U588818:U589834 U654354:U655370 U719890:U720906 U785426:U786442 U850962:U851978 U916498:U917514 U11:U17">
      <formula1>Тип_дней</formula1>
    </dataValidation>
    <dataValidation type="list" allowBlank="1" showInputMessage="1" showErrorMessage="1" sqref="S982034:S983050 S64530:S65546 S130066:S131082 S195602:S196618 S261138:S262154 S326674:S327690 S392210:S393226 S457746:S458762 S523282:S524298 S588818:S589834 S654354:S655370 S719890:S720906 S785426:S786442 S850962:S851978 S916498:S917514 S11:S17">
      <formula1>Инкотермс</formula1>
    </dataValidation>
  </dataValidations>
  <pageMargins left="0.25" right="0.25" top="0.75" bottom="0.75" header="0.3" footer="0.3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</vt:lpstr>
      <vt:lpstr>'План закупок'!Область_печати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2022-10-21T03:49:13Z</dcterms:modified>
</cp:coreProperties>
</file>